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<sst xmlns="http://schemas.openxmlformats.org/spreadsheetml/2006/main" count="388" uniqueCount="157">
  <si>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</si>
  <si>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</si>
  <si>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</si>
  <si>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</si>
  <si>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</si>
  <si>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</si>
  <si>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</si>
  <si>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</si>
  <si>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</si>
  <si>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</si>
  <si>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</si>
  <si>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</si>
  <si>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</si>
  <si>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</si>
  <si>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</si>
  <si>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</si>
  <si>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</si>
  <si>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</si>
  <si>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</si>
  <si>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</si>
  <si>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</si>
  <si>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</si>
  <si>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</si>
  <si>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</si>
  <si>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</si>
  <si>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</si>
  <si>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</si>
  <si>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</si>
  <si>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</si>
  <si>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</si>
  <si>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</si>
  <si>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</si>
  <si>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</si>
  <si>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</si>
  <si>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</si>
  <si>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</si>
  <si>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</si>
  <si>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</si>
  <si>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</si>
  <si>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</si>
  <si>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</si>
  <si>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</si>
  <si>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</si>
  <si>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</si>
  <si>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</si>
  <si>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</si>
  <si>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</si>
  <si>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</si>
  <si>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</si>
  <si>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</si>
  <si>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</si>
  <si>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</si>
  <si>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</si>
  <si>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</si>
  <si>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</si>
  <si>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</si>
  <si>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</si>
  <si>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</si>
  <si>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</si>
  <si>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</si>
  <si>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</si>
  <si>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</si>
  <si>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</si>
  <si>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</si>
  <si>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</si>
  <si>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</si>
  <si>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</si>
  <si>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</si>
  <si>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</si>
  <si>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</si>
  <si>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</si>
  <si>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</si>
  <si>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</si>
  <si>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</si>
  <si>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</si>
  <si>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</si>
  <si>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</si>
  <si>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</si>
  <si>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</si>
  <si>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</si>
  <si>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</si>
  <si>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</si>
  <si>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</si>
  <si>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</si>
  <si>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</si>
  <si>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</si>
  <si>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</si>
  <si>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</si>
  <si>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</si>
  <si>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</si>
  <si>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</si>
  <si>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</si>
  <si>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</si>
  <si>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</si>
  <si>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</si>
  <si>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</si>
  <si>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</si>
  <si>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</si>
  <si>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</si>
  <si>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</si>
  <si>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</si>
  <si>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</si>
  <si>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</si>
  <si>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</si>
  <si>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</si>
  <si>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</si>
  <si>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</si>
  <si>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</si>
  <si>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</si>
  <si>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</si>
  <si>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</si>
  <si>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</si>
  <si>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</si>
  <si>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</si>
  <si>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</si>
  <si>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</si>
  <si>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</si>
  <si>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</si>
  <si>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</si>
  <si>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</si>
  <si>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</si>
  <si>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</si>
  <si>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</si>
  <si>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</si>
  <si>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</si>
  <si>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</si>
  <si>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</si>
  <si>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</si>
  <si>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</si>
  <si>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</si>
  <si>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</si>
  <si>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</si>
  <si>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</si>
  <si>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</si>
  <si>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</si>
  <si>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</si>
  <si>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</si>
  <si>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</si>
  <si>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</si>
  <si>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</si>
  <si>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</si>
  <si>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</si>
  <si>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</si>
  <si>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</si>
  <si>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</si>
  <si>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</si>
  <si>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</si>
  <si>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</si>
  <si>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</si>
  <si>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</si>
  <si>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HAZİRAN 2020</t>
  </si>
  <si>
    <t>2017-2018-2019-2020 YILLARI HAZİRAN AYI TURİZM HAREKETLERİ</t>
  </si>
  <si>
    <t>2018-2019-2020 YILLARI HAZİRAN DÖNEMİNDE İZMİR'E GİRİŞ YAPAN İLK ON ÜLKE</t>
  </si>
  <si>
    <t>6 AYLIK TOPLAM</t>
  </si>
  <si>
    <t xml:space="preserve">2020 Haziran ayında  havayolu girişlerinde bir önceki yıla göre  %90,47 denizyolu </t>
  </si>
  <si>
    <t xml:space="preserve">girişlerinde ise  %97,69 oranında azalış olmuştur. Toplam girişlerde   %90,94 oranında </t>
  </si>
  <si>
    <t xml:space="preserve"> azalış gerçekleşmiş olup, %98,3'ünü havayolu,  %1,7'ini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</si>
</sst>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50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50" applyFont="1" applyBorder="1" applyAlignment="1">
      <alignment horizontal="left" vertical="center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0" xfId="50" applyFont="1" applyFill="1" applyBorder="1" applyAlignment="1">
      <alignment horizontal="left" vertical="center"/>
      <protection/>
    </xf>
    <xf numFmtId="0" fontId="2" fillId="0" borderId="20" xfId="50" applyFont="1" applyBorder="1" applyAlignment="1">
      <alignment horizontal="left"/>
      <protection/>
    </xf>
    <xf numFmtId="0" fontId="2" fillId="0" borderId="21" xfId="50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2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3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23" xfId="0" applyNumberFormat="1" applyFont="1" applyBorder="1" applyAlignment="1">
      <alignment/>
    </xf>
    <xf numFmtId="3" fontId="2" fillId="0" borderId="16" xfId="50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6" xfId="50" applyFont="1" applyBorder="1" applyAlignment="1">
      <alignment horizontal="right" vertical="center"/>
      <protection/>
    </xf>
    <xf numFmtId="0" fontId="2" fillId="0" borderId="20" xfId="50" applyFont="1" applyFill="1" applyBorder="1" applyAlignment="1">
      <alignment horizontal="right" vertical="center"/>
      <protection/>
    </xf>
    <xf numFmtId="0" fontId="7" fillId="0" borderId="24" xfId="0" applyFont="1" applyBorder="1" applyAlignment="1">
      <alignment horizontal="right"/>
    </xf>
    <xf numFmtId="0" fontId="2" fillId="0" borderId="20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2" fontId="8" fillId="0" borderId="30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2" fillId="32" borderId="19" xfId="50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0" fontId="2" fillId="32" borderId="20" xfId="50" applyFont="1" applyFill="1" applyBorder="1" applyAlignment="1">
      <alignment horizontal="left" vertical="center"/>
      <protection/>
    </xf>
    <xf numFmtId="0" fontId="7" fillId="32" borderId="24" xfId="0" applyFont="1" applyFill="1" applyBorder="1" applyAlignment="1">
      <alignment/>
    </xf>
    <xf numFmtId="3" fontId="2" fillId="0" borderId="26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30" xfId="0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right"/>
    </xf>
    <xf numFmtId="0" fontId="7" fillId="0" borderId="24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8" fillId="0" borderId="30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30" xfId="0" applyNumberFormat="1" applyFont="1" applyBorder="1" applyAlignment="1">
      <alignment horizontal="right"/>
    </xf>
    <xf numFmtId="0" fontId="2" fillId="32" borderId="20" xfId="50" applyFont="1" applyFill="1" applyBorder="1" applyAlignment="1">
      <alignment horizontal="left"/>
      <protection/>
    </xf>
    <xf numFmtId="0" fontId="2" fillId="0" borderId="20" xfId="50" applyFont="1" applyFill="1" applyBorder="1" applyAlignment="1">
      <alignment horizontal="left"/>
      <protection/>
    </xf>
    <xf numFmtId="0" fontId="2" fillId="0" borderId="21" xfId="50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50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4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30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8900543"/>
        <c:axId val="12996024"/>
      </c:barChart>
      <c:catAx>
        <c:axId val="89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996024"/>
        <c:crosses val="autoZero"/>
        <c:auto val="1"/>
        <c:lblOffset val="100"/>
        <c:tickLblSkip val="1"/>
        <c:noMultiLvlLbl val="0"/>
      </c:catAx>
      <c:valAx>
        <c:axId val="12996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0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25"/>
          <c:w val="0.9805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9855353"/>
        <c:axId val="46044994"/>
      </c:bar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044994"/>
        <c:crosses val="autoZero"/>
        <c:auto val="1"/>
        <c:lblOffset val="100"/>
        <c:tickLblSkip val="1"/>
        <c:noMultiLvlLbl val="0"/>
      </c:catAx>
      <c:valAx>
        <c:axId val="46044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855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"/>
          <c:w val="0.06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MAYIS 2020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0</xdr:row>
      <xdr:rowOff>0</xdr:rowOff>
    </xdr:from>
    <xdr:to>
      <xdr:col>24</xdr:col>
      <xdr:colOff>447675</xdr:colOff>
      <xdr:row>19</xdr:row>
      <xdr:rowOff>47625</xdr:rowOff>
    </xdr:to>
    <xdr:graphicFrame>
      <xdr:nvGraphicFramePr>
        <xdr:cNvPr id="1" name="Grafik 1"/>
        <xdr:cNvGraphicFramePr/>
      </xdr:nvGraphicFramePr>
      <xdr:xfrm>
        <a:off x="9944100" y="0"/>
        <a:ext cx="88677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0</xdr:rowOff>
    </xdr:from>
    <xdr:to>
      <xdr:col>11</xdr:col>
      <xdr:colOff>419100</xdr:colOff>
      <xdr:row>35</xdr:row>
      <xdr:rowOff>9525</xdr:rowOff>
    </xdr:to>
    <xdr:graphicFrame>
      <xdr:nvGraphicFramePr>
        <xdr:cNvPr id="1" name="Grafik 1"/>
        <xdr:cNvGraphicFramePr/>
      </xdr:nvGraphicFramePr>
      <xdr:xfrm>
        <a:off x="495300" y="333375"/>
        <a:ext cx="94392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49</xdr:row>
      <xdr:rowOff>9525</xdr:rowOff>
    </xdr:from>
    <xdr:to>
      <xdr:col>11</xdr:col>
      <xdr:colOff>19050</xdr:colOff>
      <xdr:row>83</xdr:row>
      <xdr:rowOff>57150</xdr:rowOff>
    </xdr:to>
    <xdr:graphicFrame>
      <xdr:nvGraphicFramePr>
        <xdr:cNvPr id="2" name="5 Grafik"/>
        <xdr:cNvGraphicFramePr/>
      </xdr:nvGraphicFramePr>
      <xdr:xfrm>
        <a:off x="95250" y="7981950"/>
        <a:ext cx="94392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8">
      <selection activeCell="N18" sqref="N18"/>
    </sheetView>
  </sheetViews>
  <sheetFormatPr defaultColWidth="9.00390625" defaultRowHeight="12.75"/>
  <cols>
    <col min="1" max="1" width="9.125" style="65" customWidth="1"/>
    <col min="2" max="2" width="24.625" style="65" customWidth="1"/>
    <col min="3" max="3" width="14.125" style="65" customWidth="1"/>
    <col min="4" max="4" width="12.75390625" style="65" customWidth="1"/>
    <col min="5" max="5" width="14.125" style="65" customWidth="1"/>
    <col min="6" max="6" width="13.00390625" style="65" customWidth="1"/>
    <col min="7" max="7" width="12.75390625" style="65" customWidth="1"/>
    <col min="8" max="8" width="14.00390625" style="65" customWidth="1"/>
    <col min="9" max="9" width="13.25390625" style="65" customWidth="1"/>
    <col min="10" max="10" width="19.875" style="65" bestFit="1" customWidth="1"/>
    <col min="11" max="11" width="2.875" style="65" customWidth="1"/>
    <col min="12" max="12" width="19.125" style="65" customWidth="1"/>
    <col min="13" max="13" width="16.375" style="65" customWidth="1"/>
    <col min="14" max="14" width="14.875" style="65" customWidth="1"/>
    <col min="15" max="15" width="12.125" style="65" customWidth="1"/>
    <col min="16" max="16" width="11.375" style="65" customWidth="1"/>
    <col min="17" max="17" width="12.625" style="65" customWidth="1"/>
    <col min="18" max="18" width="13.25390625" style="65" customWidth="1"/>
    <col min="19" max="19" width="9.125" style="65" customWidth="1"/>
    <col min="20" max="20" width="20.375" style="65" customWidth="1"/>
    <col min="21" max="16384" width="9.125" style="65" customWidth="1"/>
  </cols>
  <sheetData>
    <row r="1" ht="13.5" thickBot="1"/>
    <row r="2" spans="2:20" ht="33" customHeight="1">
      <c r="B2" s="176" t="s">
        <v>150</v>
      </c>
      <c r="C2" s="177"/>
      <c r="D2" s="177"/>
      <c r="E2" s="177"/>
      <c r="F2" s="177"/>
      <c r="G2" s="177"/>
      <c r="H2" s="177"/>
      <c r="I2" s="178"/>
      <c r="J2" s="62"/>
      <c r="L2" s="179"/>
      <c r="M2" s="179"/>
      <c r="N2" s="179"/>
      <c r="O2" s="179"/>
      <c r="P2" s="179"/>
      <c r="Q2" s="179"/>
      <c r="R2" s="179"/>
      <c r="S2" s="179"/>
      <c r="T2" s="179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2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2"/>
      <c r="L4" s="179"/>
      <c r="M4" s="179"/>
      <c r="N4" s="179"/>
      <c r="O4" s="179"/>
      <c r="P4" s="179"/>
      <c r="Q4" s="179"/>
      <c r="R4" s="179"/>
      <c r="S4" s="179"/>
      <c r="T4" s="179"/>
    </row>
    <row r="5" spans="2:20" ht="24.75" customHeight="1">
      <c r="B5" s="176" t="s">
        <v>151</v>
      </c>
      <c r="C5" s="177"/>
      <c r="D5" s="177"/>
      <c r="E5" s="177"/>
      <c r="F5" s="177"/>
      <c r="G5" s="177"/>
      <c r="H5" s="177"/>
      <c r="I5" s="178"/>
      <c r="J5" s="62"/>
      <c r="L5" s="180"/>
      <c r="M5" s="180"/>
      <c r="N5" s="180"/>
      <c r="O5" s="180"/>
      <c r="P5" s="180"/>
      <c r="Q5" s="180"/>
      <c r="R5" s="180"/>
      <c r="S5" s="180"/>
      <c r="T5" s="180"/>
    </row>
    <row r="6" spans="2:20" ht="24.75" customHeight="1" thickBot="1">
      <c r="B6" s="114"/>
      <c r="C6" s="115">
        <v>2017</v>
      </c>
      <c r="D6" s="70">
        <v>2018</v>
      </c>
      <c r="E6" s="116" t="s">
        <v>106</v>
      </c>
      <c r="F6" s="70">
        <v>2019</v>
      </c>
      <c r="G6" s="116" t="s">
        <v>106</v>
      </c>
      <c r="H6" s="70">
        <v>2020</v>
      </c>
      <c r="I6" s="117" t="s">
        <v>106</v>
      </c>
      <c r="J6" s="14"/>
      <c r="L6" s="67"/>
      <c r="M6" s="68"/>
      <c r="N6" s="68"/>
      <c r="O6" s="66"/>
      <c r="P6" s="68"/>
      <c r="Q6" s="66"/>
      <c r="R6" s="68"/>
      <c r="S6" s="66"/>
      <c r="T6" s="68"/>
    </row>
    <row r="7" spans="2:20" ht="24.75" customHeight="1">
      <c r="B7" s="118" t="s">
        <v>107</v>
      </c>
      <c r="C7" s="119">
        <v>89143</v>
      </c>
      <c r="D7" s="121">
        <v>132321</v>
      </c>
      <c r="E7" s="120">
        <v>48.436781351311936</v>
      </c>
      <c r="F7" s="121">
        <v>157642</v>
      </c>
      <c r="G7" s="122">
        <v>19.13604038663552</v>
      </c>
      <c r="H7" s="121">
        <v>15016</v>
      </c>
      <c r="I7" s="123">
        <v>-90.47461970794585</v>
      </c>
      <c r="J7" s="14"/>
      <c r="L7" s="102"/>
      <c r="M7" s="69"/>
      <c r="N7" s="69"/>
      <c r="O7" s="69"/>
      <c r="P7" s="70"/>
      <c r="Q7" s="69"/>
      <c r="R7" s="71"/>
      <c r="S7" s="69"/>
      <c r="T7" s="68"/>
    </row>
    <row r="8" spans="2:21" ht="24.75" customHeight="1" thickBot="1">
      <c r="B8" s="118" t="s">
        <v>108</v>
      </c>
      <c r="C8" s="119">
        <v>5182</v>
      </c>
      <c r="D8" s="119">
        <v>7358</v>
      </c>
      <c r="E8" s="124">
        <v>41.991509069857194</v>
      </c>
      <c r="F8" s="119">
        <v>10994</v>
      </c>
      <c r="G8" s="120">
        <v>49.41560206577875</v>
      </c>
      <c r="H8" s="119">
        <v>254</v>
      </c>
      <c r="I8" s="123">
        <v>-97.68964889939967</v>
      </c>
      <c r="J8" s="14"/>
      <c r="M8" s="180"/>
      <c r="N8" s="180"/>
      <c r="O8" s="180"/>
      <c r="P8" s="180"/>
      <c r="Q8" s="180"/>
      <c r="R8" s="180"/>
      <c r="S8" s="180"/>
      <c r="T8" s="180"/>
      <c r="U8" s="180"/>
    </row>
    <row r="9" spans="2:21" ht="24.75" customHeight="1">
      <c r="B9" s="118" t="s">
        <v>98</v>
      </c>
      <c r="C9" s="121">
        <v>94325</v>
      </c>
      <c r="D9" s="121">
        <v>139679</v>
      </c>
      <c r="E9" s="120">
        <v>48.08269281738669</v>
      </c>
      <c r="F9" s="121">
        <v>168636</v>
      </c>
      <c r="G9" s="122">
        <v>20.73110489049892</v>
      </c>
      <c r="H9" s="121">
        <v>15270</v>
      </c>
      <c r="I9" s="125">
        <v>-90.94499395146944</v>
      </c>
      <c r="J9" s="95"/>
      <c r="M9" s="67"/>
      <c r="N9" s="68"/>
      <c r="O9" s="68"/>
      <c r="P9" s="66"/>
      <c r="Q9" s="68"/>
      <c r="R9" s="66"/>
      <c r="S9" s="68"/>
      <c r="T9" s="66"/>
      <c r="U9" s="68"/>
    </row>
    <row r="10" spans="2:21" ht="24.75" customHeight="1">
      <c r="B10" s="118"/>
      <c r="C10" s="70"/>
      <c r="D10" s="70"/>
      <c r="E10" s="70"/>
      <c r="F10" s="70"/>
      <c r="G10" s="70"/>
      <c r="H10" s="70"/>
      <c r="I10" s="126"/>
      <c r="J10" s="14"/>
      <c r="M10" s="102"/>
      <c r="N10" s="69"/>
      <c r="O10" s="69"/>
      <c r="P10" s="69"/>
      <c r="Q10" s="70"/>
      <c r="R10" s="69"/>
      <c r="S10" s="71"/>
      <c r="T10" s="69"/>
      <c r="U10" s="68"/>
    </row>
    <row r="11" spans="2:21" ht="24.75" customHeight="1">
      <c r="B11" s="181" t="s">
        <v>154</v>
      </c>
      <c r="C11" s="182"/>
      <c r="D11" s="182"/>
      <c r="E11" s="182"/>
      <c r="F11" s="182"/>
      <c r="G11" s="182"/>
      <c r="H11" s="182"/>
      <c r="I11" s="183"/>
      <c r="J11" s="101"/>
      <c r="M11" s="102"/>
      <c r="N11" s="69"/>
      <c r="O11" s="69"/>
      <c r="P11" s="69"/>
      <c r="Q11" s="68"/>
      <c r="R11" s="69"/>
      <c r="S11" s="70"/>
      <c r="T11" s="69"/>
      <c r="U11" s="68"/>
    </row>
    <row r="12" spans="2:21" ht="24.75" customHeight="1">
      <c r="B12" s="181" t="s">
        <v>155</v>
      </c>
      <c r="C12" s="182"/>
      <c r="D12" s="182"/>
      <c r="E12" s="182"/>
      <c r="F12" s="182"/>
      <c r="G12" s="182"/>
      <c r="H12" s="182"/>
      <c r="I12" s="183"/>
      <c r="J12" s="62"/>
      <c r="M12" s="150"/>
      <c r="N12" s="91"/>
      <c r="O12" s="69"/>
      <c r="P12" s="69"/>
      <c r="Q12" s="68"/>
      <c r="R12" s="69"/>
      <c r="S12" s="68"/>
      <c r="T12" s="69"/>
      <c r="U12" s="68"/>
    </row>
    <row r="13" spans="2:20" ht="24.75" customHeight="1">
      <c r="B13" s="181" t="s">
        <v>156</v>
      </c>
      <c r="C13" s="182"/>
      <c r="D13" s="182"/>
      <c r="E13" s="182"/>
      <c r="F13" s="182"/>
      <c r="G13" s="182"/>
      <c r="H13" s="182"/>
      <c r="I13" s="183"/>
      <c r="J13" s="101"/>
      <c r="L13" s="180"/>
      <c r="M13" s="180"/>
      <c r="N13" s="180"/>
      <c r="O13" s="180"/>
      <c r="P13" s="180"/>
      <c r="Q13" s="180"/>
      <c r="R13" s="180"/>
      <c r="S13" s="180"/>
      <c r="T13" s="180"/>
    </row>
    <row r="14" spans="2:20" ht="24.75" customHeight="1">
      <c r="B14" s="188"/>
      <c r="C14" s="189"/>
      <c r="D14" s="189"/>
      <c r="E14" s="189"/>
      <c r="F14" s="189"/>
      <c r="G14" s="189"/>
      <c r="H14" s="189"/>
      <c r="I14" s="190"/>
      <c r="J14" s="14"/>
      <c r="L14" s="103"/>
      <c r="M14" s="68"/>
      <c r="N14" s="68"/>
      <c r="O14" s="68"/>
      <c r="P14" s="68"/>
      <c r="Q14" s="68"/>
      <c r="R14" s="68"/>
      <c r="S14" s="68"/>
      <c r="T14" s="68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8"/>
      <c r="M15" s="68"/>
      <c r="N15" s="68"/>
      <c r="O15" s="68"/>
      <c r="P15" s="68"/>
      <c r="Q15" s="68"/>
      <c r="R15" s="68"/>
      <c r="S15" s="68"/>
      <c r="T15" s="68"/>
    </row>
    <row r="16" spans="2:20" ht="36" customHeight="1">
      <c r="B16" s="184" t="s">
        <v>152</v>
      </c>
      <c r="C16" s="185"/>
      <c r="D16" s="185"/>
      <c r="E16" s="185"/>
      <c r="F16" s="185"/>
      <c r="G16" s="185"/>
      <c r="H16" s="185"/>
      <c r="I16" s="186"/>
      <c r="J16" s="64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8"/>
      <c r="M17" s="68"/>
      <c r="N17" s="68"/>
      <c r="O17" s="66"/>
      <c r="P17" s="68"/>
      <c r="Q17" s="66"/>
      <c r="R17" s="68"/>
      <c r="S17" s="66"/>
      <c r="T17" s="68"/>
    </row>
    <row r="18" spans="2:17" ht="24.75" customHeight="1">
      <c r="B18" s="158" t="s">
        <v>0</v>
      </c>
      <c r="C18" s="119">
        <v>124704</v>
      </c>
      <c r="D18" s="119">
        <v>137647</v>
      </c>
      <c r="E18" s="119">
        <v>39156</v>
      </c>
      <c r="F18" s="120">
        <v>10.378977418527072</v>
      </c>
      <c r="G18" s="120">
        <v>-71.55332117663298</v>
      </c>
      <c r="H18" s="156"/>
      <c r="I18" s="126"/>
      <c r="J18" s="14"/>
      <c r="L18" s="69"/>
      <c r="M18" s="68"/>
      <c r="N18" s="69"/>
      <c r="O18" s="68"/>
      <c r="P18" s="69"/>
      <c r="Q18" s="68"/>
    </row>
    <row r="19" spans="2:17" ht="24.75" customHeight="1">
      <c r="B19" s="158" t="s">
        <v>21</v>
      </c>
      <c r="C19" s="119">
        <v>28777</v>
      </c>
      <c r="D19" s="119">
        <v>29316</v>
      </c>
      <c r="E19" s="119">
        <v>6339</v>
      </c>
      <c r="F19" s="120">
        <v>1.8730235952323036</v>
      </c>
      <c r="G19" s="120">
        <v>-78.37699549733934</v>
      </c>
      <c r="H19" s="156"/>
      <c r="I19" s="157"/>
      <c r="J19" s="13"/>
      <c r="L19" s="69"/>
      <c r="M19" s="68"/>
      <c r="N19" s="69"/>
      <c r="O19" s="68"/>
      <c r="P19" s="69"/>
      <c r="Q19" s="68"/>
    </row>
    <row r="20" spans="2:17" ht="24.75" customHeight="1">
      <c r="B20" s="158" t="s">
        <v>1</v>
      </c>
      <c r="C20" s="119">
        <v>27748</v>
      </c>
      <c r="D20" s="119">
        <v>42035</v>
      </c>
      <c r="E20" s="119">
        <v>3507</v>
      </c>
      <c r="F20" s="120">
        <v>51.48839556004037</v>
      </c>
      <c r="G20" s="120">
        <v>-91.65695253955037</v>
      </c>
      <c r="H20" s="156"/>
      <c r="I20" s="157"/>
      <c r="J20" s="13"/>
      <c r="L20" s="68"/>
      <c r="M20" s="68"/>
      <c r="N20" s="68"/>
      <c r="O20" s="68"/>
      <c r="P20" s="68"/>
      <c r="Q20" s="68"/>
    </row>
    <row r="21" spans="2:17" ht="24.75" customHeight="1">
      <c r="B21" s="158" t="s">
        <v>74</v>
      </c>
      <c r="C21" s="119">
        <v>11589</v>
      </c>
      <c r="D21" s="119">
        <v>9776</v>
      </c>
      <c r="E21" s="119">
        <v>3420</v>
      </c>
      <c r="F21" s="120">
        <v>-15.644145310207955</v>
      </c>
      <c r="G21" s="120">
        <v>-65.0163666121113</v>
      </c>
      <c r="H21" s="156"/>
      <c r="I21" s="126"/>
      <c r="J21" s="14"/>
      <c r="L21" s="73"/>
      <c r="M21" s="73"/>
      <c r="N21" s="73"/>
      <c r="O21" s="73"/>
      <c r="P21" s="73"/>
      <c r="Q21" s="73"/>
    </row>
    <row r="22" spans="2:17" ht="24.75" customHeight="1">
      <c r="B22" s="158" t="s">
        <v>44</v>
      </c>
      <c r="C22" s="119">
        <v>7089</v>
      </c>
      <c r="D22" s="119">
        <v>8025</v>
      </c>
      <c r="E22" s="119">
        <v>3030</v>
      </c>
      <c r="F22" s="120">
        <v>13.203554803216251</v>
      </c>
      <c r="G22" s="120">
        <v>-62.242990654205606</v>
      </c>
      <c r="H22" s="156"/>
      <c r="I22" s="126"/>
      <c r="J22" s="14"/>
      <c r="L22" s="73"/>
      <c r="M22" s="73"/>
      <c r="N22" s="73"/>
      <c r="O22" s="73"/>
      <c r="P22" s="73"/>
      <c r="Q22" s="73"/>
    </row>
    <row r="23" spans="2:17" ht="24.75" customHeight="1">
      <c r="B23" s="158" t="s">
        <v>33</v>
      </c>
      <c r="C23" s="119">
        <v>1467</v>
      </c>
      <c r="D23" s="119">
        <v>6331</v>
      </c>
      <c r="E23" s="119">
        <v>2656</v>
      </c>
      <c r="F23" s="120">
        <v>331.5610088616224</v>
      </c>
      <c r="G23" s="120">
        <v>-58.04770178486811</v>
      </c>
      <c r="H23" s="156"/>
      <c r="I23" s="126"/>
      <c r="J23" s="14"/>
      <c r="L23" s="73"/>
      <c r="M23" s="73"/>
      <c r="N23" s="73"/>
      <c r="O23" s="73"/>
      <c r="P23" s="73"/>
      <c r="Q23" s="73"/>
    </row>
    <row r="24" spans="2:17" ht="24.75" customHeight="1">
      <c r="B24" s="158" t="s">
        <v>9</v>
      </c>
      <c r="C24" s="119">
        <v>11195</v>
      </c>
      <c r="D24" s="119">
        <v>13582</v>
      </c>
      <c r="E24" s="119">
        <v>2453</v>
      </c>
      <c r="F24" s="120">
        <v>21.322018758374274</v>
      </c>
      <c r="G24" s="120">
        <v>-81.93933146811958</v>
      </c>
      <c r="H24" s="156"/>
      <c r="I24" s="126"/>
      <c r="J24" s="14"/>
      <c r="L24" s="73"/>
      <c r="M24" s="73"/>
      <c r="N24" s="73"/>
      <c r="O24" s="73"/>
      <c r="P24" s="73"/>
      <c r="Q24" s="73"/>
    </row>
    <row r="25" spans="2:17" ht="24.75" customHeight="1">
      <c r="B25" s="158" t="s">
        <v>8</v>
      </c>
      <c r="C25" s="119">
        <v>6511</v>
      </c>
      <c r="D25" s="119">
        <v>5642</v>
      </c>
      <c r="E25" s="119">
        <v>2184</v>
      </c>
      <c r="F25" s="120">
        <v>-13.346644140684994</v>
      </c>
      <c r="G25" s="120">
        <v>-61.29032258064516</v>
      </c>
      <c r="H25" s="156"/>
      <c r="I25" s="126"/>
      <c r="J25" s="14"/>
      <c r="L25" s="73"/>
      <c r="M25" s="73"/>
      <c r="N25" s="73"/>
      <c r="O25" s="73"/>
      <c r="P25" s="73"/>
      <c r="Q25" s="73"/>
    </row>
    <row r="26" spans="2:17" ht="24.75" customHeight="1">
      <c r="B26" s="158" t="s">
        <v>20</v>
      </c>
      <c r="C26" s="119">
        <v>11136</v>
      </c>
      <c r="D26" s="119">
        <v>15045</v>
      </c>
      <c r="E26" s="119">
        <v>2170</v>
      </c>
      <c r="F26" s="120">
        <v>35.102370689655174</v>
      </c>
      <c r="G26" s="120">
        <v>-85.57660352276504</v>
      </c>
      <c r="H26" s="156"/>
      <c r="I26" s="126"/>
      <c r="J26" s="14"/>
      <c r="L26" s="73"/>
      <c r="M26" s="73"/>
      <c r="N26" s="73"/>
      <c r="O26" s="73"/>
      <c r="P26" s="73"/>
      <c r="Q26" s="73"/>
    </row>
    <row r="27" spans="2:17" ht="24.75" customHeight="1">
      <c r="B27" s="158" t="s">
        <v>79</v>
      </c>
      <c r="C27" s="119">
        <v>6117</v>
      </c>
      <c r="D27" s="119">
        <v>5496</v>
      </c>
      <c r="E27" s="119">
        <v>2033</v>
      </c>
      <c r="F27" s="120">
        <v>-10.15203531142717</v>
      </c>
      <c r="G27" s="120">
        <v>-63.009461426491995</v>
      </c>
      <c r="H27" s="156"/>
      <c r="I27" s="126"/>
      <c r="J27" s="14"/>
      <c r="L27" s="73"/>
      <c r="M27" s="73"/>
      <c r="N27" s="73"/>
      <c r="O27" s="73"/>
      <c r="P27" s="73"/>
      <c r="Q27" s="73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3"/>
      <c r="M28" s="73"/>
      <c r="N28" s="73"/>
      <c r="O28" s="73"/>
      <c r="P28" s="73"/>
      <c r="Q28" s="73"/>
    </row>
    <row r="29" spans="2:17" ht="24.75" customHeight="1">
      <c r="B29" s="118" t="s">
        <v>141</v>
      </c>
      <c r="C29" s="119">
        <v>1003</v>
      </c>
      <c r="D29" s="119">
        <v>1702</v>
      </c>
      <c r="E29" s="119">
        <v>201</v>
      </c>
      <c r="F29" s="120">
        <v>69.69092721834497</v>
      </c>
      <c r="G29" s="120">
        <v>-88.1903642773208</v>
      </c>
      <c r="H29" s="156"/>
      <c r="I29" s="126"/>
      <c r="J29" s="14"/>
      <c r="L29" s="73"/>
      <c r="M29" s="73"/>
      <c r="N29" s="73"/>
      <c r="O29" s="73"/>
      <c r="P29" s="73"/>
      <c r="Q29" s="73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3"/>
      <c r="M30" s="73"/>
      <c r="N30" s="73"/>
      <c r="O30" s="73"/>
      <c r="P30" s="73"/>
      <c r="Q30" s="73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2"/>
      <c r="M31" s="72"/>
      <c r="N31" s="72"/>
      <c r="O31" s="72"/>
      <c r="P31" s="72"/>
      <c r="Q31" s="72"/>
      <c r="R31" s="72"/>
      <c r="S31" s="72"/>
      <c r="T31" s="72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80"/>
      <c r="M32" s="187"/>
      <c r="N32" s="187"/>
      <c r="O32" s="187"/>
      <c r="P32" s="187"/>
      <c r="Q32" s="187"/>
      <c r="R32" s="187"/>
      <c r="S32" s="187"/>
      <c r="T32" s="187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8"/>
      <c r="N33" s="68"/>
      <c r="O33" s="72"/>
      <c r="P33" s="68"/>
      <c r="Q33" s="68"/>
      <c r="R33" s="72"/>
      <c r="S33" s="68"/>
      <c r="T33" s="68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8"/>
      <c r="N34" s="68"/>
      <c r="O34" s="68"/>
      <c r="P34" s="69"/>
      <c r="Q34" s="69"/>
      <c r="R34" s="72"/>
      <c r="S34" s="68"/>
      <c r="T34" s="68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8"/>
      <c r="N35" s="68"/>
      <c r="O35" s="68"/>
      <c r="P35" s="69"/>
      <c r="Q35" s="69"/>
      <c r="R35" s="72"/>
      <c r="S35" s="72"/>
      <c r="T35" s="72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8"/>
      <c r="M36" s="68"/>
      <c r="N36" s="68"/>
      <c r="O36" s="68"/>
      <c r="P36" s="69"/>
      <c r="Q36" s="69"/>
      <c r="R36" s="72"/>
      <c r="S36" s="72"/>
      <c r="T36" s="72"/>
    </row>
    <row r="37" spans="9:20" ht="24.75" customHeight="1">
      <c r="I37" s="72"/>
      <c r="J37" s="15"/>
      <c r="L37" s="68"/>
      <c r="M37" s="68"/>
      <c r="N37" s="68"/>
      <c r="O37" s="68"/>
      <c r="P37" s="68"/>
      <c r="Q37" s="68"/>
      <c r="R37" s="68"/>
      <c r="S37" s="68"/>
      <c r="T37" s="68"/>
    </row>
    <row r="38" spans="9:20" ht="24.75" customHeight="1">
      <c r="I38" s="72"/>
      <c r="J38" s="15"/>
      <c r="L38" s="68"/>
      <c r="M38" s="68"/>
      <c r="N38" s="68"/>
      <c r="O38" s="68"/>
      <c r="P38" s="68"/>
      <c r="Q38" s="68"/>
      <c r="R38" s="68"/>
      <c r="S38" s="68"/>
      <c r="T38" s="68"/>
    </row>
    <row r="39" spans="9:20" ht="24.75" customHeight="1">
      <c r="I39" s="72"/>
      <c r="J39" s="15"/>
      <c r="L39" s="68"/>
      <c r="M39" s="68"/>
      <c r="N39" s="68"/>
      <c r="O39" s="68"/>
      <c r="P39" s="68"/>
      <c r="Q39" s="68"/>
      <c r="R39" s="68"/>
      <c r="S39" s="68"/>
      <c r="T39" s="68"/>
    </row>
    <row r="40" spans="9:20" ht="24.75" customHeight="1">
      <c r="I40" s="72"/>
      <c r="J40" s="15"/>
      <c r="L40" s="68"/>
      <c r="M40" s="68"/>
      <c r="N40" s="68"/>
      <c r="O40" s="68"/>
      <c r="P40" s="68"/>
      <c r="Q40" s="68"/>
      <c r="R40" s="68"/>
      <c r="S40" s="68"/>
      <c r="T40" s="68"/>
    </row>
    <row r="41" spans="9:20" ht="24.75" customHeight="1">
      <c r="I41" s="72"/>
      <c r="J41" s="12"/>
      <c r="L41" s="68"/>
      <c r="M41" s="68"/>
      <c r="N41" s="68"/>
      <c r="O41" s="68"/>
      <c r="P41" s="68"/>
      <c r="Q41" s="68"/>
      <c r="R41" s="68"/>
      <c r="S41" s="68"/>
      <c r="T41" s="68"/>
    </row>
    <row r="42" spans="9:20" ht="24.75" customHeight="1">
      <c r="I42" s="72"/>
      <c r="J42" s="15"/>
      <c r="L42" s="68"/>
      <c r="M42" s="68"/>
      <c r="N42" s="68"/>
      <c r="O42" s="66"/>
      <c r="P42" s="66"/>
      <c r="Q42" s="66"/>
      <c r="R42" s="68"/>
      <c r="S42" s="68"/>
      <c r="T42" s="68"/>
    </row>
    <row r="43" spans="9:20" ht="24.75" customHeight="1">
      <c r="I43" s="72"/>
      <c r="J43" s="15"/>
      <c r="L43" s="68"/>
      <c r="M43" s="68"/>
      <c r="N43" s="68"/>
      <c r="O43" s="68"/>
      <c r="P43" s="68"/>
      <c r="Q43" s="68"/>
      <c r="R43" s="68"/>
      <c r="S43" s="68"/>
      <c r="T43" s="68"/>
    </row>
    <row r="44" spans="10:20" ht="24.75" customHeight="1">
      <c r="J44" s="15"/>
      <c r="L44" s="68"/>
      <c r="M44" s="68"/>
      <c r="N44" s="68"/>
      <c r="O44" s="68"/>
      <c r="P44" s="68"/>
      <c r="Q44" s="68"/>
      <c r="R44" s="68"/>
      <c r="S44" s="68"/>
      <c r="T44" s="68"/>
    </row>
    <row r="45" spans="10:20" ht="24.75" customHeight="1">
      <c r="J45" s="12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10:20" ht="24.75" customHeight="1">
      <c r="J46" s="15"/>
      <c r="L46" s="68"/>
      <c r="M46" s="68"/>
      <c r="N46" s="68"/>
      <c r="O46" s="68"/>
      <c r="P46" s="68"/>
      <c r="Q46" s="68"/>
      <c r="R46" s="68"/>
      <c r="S46" s="68"/>
      <c r="T46" s="68"/>
    </row>
    <row r="47" spans="10:20" ht="24.75" customHeight="1">
      <c r="J47" s="12"/>
      <c r="L47" s="180"/>
      <c r="M47" s="180"/>
      <c r="N47" s="180"/>
      <c r="O47" s="180"/>
      <c r="P47" s="180"/>
      <c r="Q47" s="180"/>
      <c r="R47" s="180"/>
      <c r="S47" s="180"/>
      <c r="T47" s="180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67">
      <selection activeCell="S11" sqref="S11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1" t="s">
        <v>144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/>
      <c r="J6" s="97"/>
      <c r="K6" s="97"/>
      <c r="L6" s="97"/>
      <c r="M6" s="97"/>
      <c r="N6" s="97"/>
      <c r="O6" s="76">
        <v>1156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8"/>
      <c r="J7" s="98"/>
      <c r="K7" s="98"/>
      <c r="L7" s="98"/>
      <c r="M7" s="98"/>
      <c r="N7" s="98"/>
      <c r="O7" s="76">
        <v>39156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8"/>
      <c r="J8" s="98"/>
      <c r="K8" s="98"/>
      <c r="L8" s="98"/>
      <c r="M8" s="98"/>
      <c r="N8" s="98"/>
      <c r="O8" s="76">
        <v>40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8"/>
      <c r="J9" s="98"/>
      <c r="K9" s="98"/>
      <c r="L9" s="98"/>
      <c r="M9" s="98"/>
      <c r="N9" s="98"/>
      <c r="O9" s="76">
        <v>45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8"/>
      <c r="J10" s="98"/>
      <c r="K10" s="98"/>
      <c r="L10" s="98"/>
      <c r="M10" s="98"/>
      <c r="N10" s="98"/>
      <c r="O10" s="76">
        <v>282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8"/>
      <c r="J11" s="98"/>
      <c r="K11" s="98"/>
      <c r="L11" s="98"/>
      <c r="M11" s="98"/>
      <c r="N11" s="98"/>
      <c r="O11" s="76">
        <v>2184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8"/>
      <c r="J12" s="98"/>
      <c r="K12" s="98"/>
      <c r="L12" s="98"/>
      <c r="M12" s="98"/>
      <c r="N12" s="98"/>
      <c r="O12" s="76">
        <v>2656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8"/>
      <c r="J14" s="98"/>
      <c r="K14" s="98"/>
      <c r="L14" s="98"/>
      <c r="M14" s="98"/>
      <c r="N14" s="98"/>
      <c r="O14" s="76">
        <v>1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8"/>
      <c r="J15" s="98"/>
      <c r="K15" s="98"/>
      <c r="L15" s="98"/>
      <c r="M15" s="98"/>
      <c r="N15" s="98"/>
      <c r="O15" s="76">
        <v>10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8"/>
      <c r="J16" s="98"/>
      <c r="K16" s="98"/>
      <c r="L16" s="98"/>
      <c r="M16" s="98"/>
      <c r="N16" s="98"/>
      <c r="O16" s="76">
        <v>78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8"/>
      <c r="J17" s="98"/>
      <c r="K17" s="98"/>
      <c r="L17" s="98"/>
      <c r="M17" s="98"/>
      <c r="N17" s="98"/>
      <c r="O17" s="76">
        <v>2170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8"/>
      <c r="J18" s="98"/>
      <c r="K18" s="98"/>
      <c r="L18" s="98"/>
      <c r="M18" s="98"/>
      <c r="N18" s="98"/>
      <c r="O18" s="76">
        <v>48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8"/>
      <c r="J19" s="98"/>
      <c r="K19" s="98"/>
      <c r="L19" s="98"/>
      <c r="M19" s="98"/>
      <c r="N19" s="98"/>
      <c r="O19" s="76">
        <v>165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8"/>
      <c r="J20" s="98"/>
      <c r="K20" s="98"/>
      <c r="L20" s="98"/>
      <c r="M20" s="98"/>
      <c r="N20" s="98"/>
      <c r="O20" s="76">
        <v>1695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8"/>
      <c r="J21" s="98"/>
      <c r="K21" s="98"/>
      <c r="L21" s="98"/>
      <c r="M21" s="98"/>
      <c r="N21" s="98"/>
      <c r="O21" s="76">
        <v>18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8"/>
      <c r="J22" s="98"/>
      <c r="K22" s="98"/>
      <c r="L22" s="98"/>
      <c r="M22" s="98"/>
      <c r="N22" s="98"/>
      <c r="O22" s="76">
        <v>67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8"/>
      <c r="J23" s="98"/>
      <c r="K23" s="98"/>
      <c r="L23" s="98"/>
      <c r="M23" s="98"/>
      <c r="N23" s="98"/>
      <c r="O23" s="76">
        <v>201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8"/>
      <c r="J24" s="98"/>
      <c r="K24" s="98"/>
      <c r="L24" s="98"/>
      <c r="M24" s="98"/>
      <c r="N24" s="98"/>
      <c r="O24" s="76">
        <v>498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8"/>
      <c r="J25" s="98"/>
      <c r="K25" s="98"/>
      <c r="L25" s="98"/>
      <c r="M25" s="98"/>
      <c r="N25" s="98"/>
      <c r="O25" s="76">
        <v>244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8"/>
      <c r="J26" s="98"/>
      <c r="K26" s="98"/>
      <c r="L26" s="98"/>
      <c r="M26" s="98"/>
      <c r="N26" s="98"/>
      <c r="O26" s="76">
        <v>1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8"/>
      <c r="J27" s="98"/>
      <c r="K27" s="98"/>
      <c r="L27" s="98"/>
      <c r="M27" s="98"/>
      <c r="N27" s="98"/>
      <c r="O27" s="76">
        <v>18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8"/>
      <c r="J28" s="98"/>
      <c r="K28" s="98"/>
      <c r="L28" s="98"/>
      <c r="M28" s="98"/>
      <c r="N28" s="98"/>
      <c r="O28" s="76">
        <v>60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8"/>
      <c r="J29" s="98"/>
      <c r="K29" s="98"/>
      <c r="L29" s="98"/>
      <c r="M29" s="98"/>
      <c r="N29" s="98"/>
      <c r="O29" s="76">
        <v>2033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8"/>
      <c r="J30" s="98"/>
      <c r="K30" s="98"/>
      <c r="L30" s="98"/>
      <c r="M30" s="98"/>
      <c r="N30" s="98"/>
      <c r="O30" s="76">
        <v>45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8"/>
      <c r="J31" s="98"/>
      <c r="K31" s="98"/>
      <c r="L31" s="98"/>
      <c r="M31" s="98"/>
      <c r="N31" s="98"/>
      <c r="O31" s="76">
        <v>2453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8"/>
      <c r="J32" s="98"/>
      <c r="K32" s="98"/>
      <c r="L32" s="98"/>
      <c r="M32" s="98"/>
      <c r="N32" s="98"/>
      <c r="O32" s="76">
        <v>44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8"/>
      <c r="J33" s="98"/>
      <c r="K33" s="98"/>
      <c r="L33" s="98"/>
      <c r="M33" s="98"/>
      <c r="N33" s="98"/>
      <c r="O33" s="76">
        <v>377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8"/>
      <c r="J34" s="98"/>
      <c r="K34" s="98"/>
      <c r="L34" s="98"/>
      <c r="M34" s="98"/>
      <c r="N34" s="98"/>
      <c r="O34" s="76">
        <v>20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8"/>
      <c r="J35" s="98"/>
      <c r="K35" s="98"/>
      <c r="L35" s="98"/>
      <c r="M35" s="98"/>
      <c r="N35" s="98"/>
      <c r="O35" s="76">
        <v>288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8"/>
      <c r="J36" s="98"/>
      <c r="K36" s="98"/>
      <c r="L36" s="98"/>
      <c r="M36" s="98"/>
      <c r="N36" s="98"/>
      <c r="O36" s="76">
        <v>97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8"/>
      <c r="J37" s="98"/>
      <c r="K37" s="98"/>
      <c r="L37" s="98"/>
      <c r="M37" s="98"/>
      <c r="N37" s="98"/>
      <c r="O37" s="76">
        <v>1066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8"/>
      <c r="J38" s="98"/>
      <c r="K38" s="98"/>
      <c r="L38" s="98"/>
      <c r="M38" s="98"/>
      <c r="N38" s="98"/>
      <c r="O38" s="76">
        <v>6339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8"/>
      <c r="J39" s="98"/>
      <c r="K39" s="98"/>
      <c r="L39" s="98"/>
      <c r="M39" s="98"/>
      <c r="N39" s="98"/>
      <c r="O39" s="76">
        <v>79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8"/>
      <c r="J40" s="98"/>
      <c r="K40" s="98"/>
      <c r="L40" s="98"/>
      <c r="M40" s="98"/>
      <c r="N40" s="98"/>
      <c r="O40" s="76">
        <v>3507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8"/>
      <c r="J41" s="98"/>
      <c r="K41" s="98"/>
      <c r="L41" s="98"/>
      <c r="M41" s="98"/>
      <c r="N41" s="98"/>
      <c r="O41" s="76">
        <v>1351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8"/>
      <c r="J42" s="98"/>
      <c r="K42" s="98"/>
      <c r="L42" s="98"/>
      <c r="M42" s="98"/>
      <c r="N42" s="98"/>
      <c r="O42" s="76">
        <v>281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8"/>
      <c r="J43" s="98"/>
      <c r="K43" s="98"/>
      <c r="L43" s="98"/>
      <c r="M43" s="98"/>
      <c r="N43" s="98"/>
      <c r="O43" s="76">
        <v>247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8"/>
      <c r="J44" s="98"/>
      <c r="K44" s="98"/>
      <c r="L44" s="98"/>
      <c r="M44" s="98"/>
      <c r="N44" s="98"/>
      <c r="O44" s="76">
        <v>21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8"/>
      <c r="J45" s="98"/>
      <c r="K45" s="98"/>
      <c r="L45" s="98"/>
      <c r="M45" s="98"/>
      <c r="N45" s="98"/>
      <c r="O45" s="76">
        <v>467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8"/>
      <c r="J46" s="98"/>
      <c r="K46" s="98"/>
      <c r="L46" s="98"/>
      <c r="M46" s="98"/>
      <c r="N46" s="98"/>
      <c r="O46" s="76">
        <v>1915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8"/>
      <c r="J47" s="98"/>
      <c r="K47" s="98"/>
      <c r="L47" s="98"/>
      <c r="M47" s="98"/>
      <c r="N47" s="98"/>
      <c r="O47" s="76">
        <v>570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8"/>
      <c r="J48" s="98"/>
      <c r="K48" s="98"/>
      <c r="L48" s="98"/>
      <c r="M48" s="98"/>
      <c r="N48" s="98"/>
      <c r="O48" s="76">
        <v>9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8"/>
      <c r="J49" s="98"/>
      <c r="K49" s="98"/>
      <c r="L49" s="98"/>
      <c r="M49" s="98"/>
      <c r="N49" s="98"/>
      <c r="O49" s="76">
        <v>319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8"/>
      <c r="J50" s="98"/>
      <c r="K50" s="98"/>
      <c r="L50" s="98"/>
      <c r="M50" s="98"/>
      <c r="N50" s="98"/>
      <c r="O50" s="76">
        <v>3420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8"/>
      <c r="J51" s="98"/>
      <c r="K51" s="98"/>
      <c r="L51" s="98"/>
      <c r="M51" s="98"/>
      <c r="N51" s="98"/>
      <c r="O51" s="76">
        <v>252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8"/>
      <c r="J52" s="98"/>
      <c r="K52" s="98"/>
      <c r="L52" s="98"/>
      <c r="M52" s="98"/>
      <c r="N52" s="98"/>
      <c r="O52" s="76">
        <v>73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8"/>
      <c r="J53" s="98"/>
      <c r="K53" s="98"/>
      <c r="L53" s="98"/>
      <c r="M53" s="98"/>
      <c r="N53" s="98"/>
      <c r="O53" s="76">
        <v>77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8"/>
      <c r="J54" s="98"/>
      <c r="K54" s="98"/>
      <c r="L54" s="98"/>
      <c r="M54" s="98"/>
      <c r="N54" s="98"/>
      <c r="O54" s="76">
        <v>220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8"/>
      <c r="J55" s="98"/>
      <c r="K55" s="98"/>
      <c r="L55" s="98"/>
      <c r="M55" s="98"/>
      <c r="N55" s="98"/>
      <c r="O55" s="76">
        <v>29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8"/>
      <c r="J56" s="98"/>
      <c r="K56" s="98"/>
      <c r="L56" s="98"/>
      <c r="M56" s="98"/>
      <c r="N56" s="98"/>
      <c r="O56" s="76">
        <v>491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8"/>
      <c r="J57" s="98"/>
      <c r="K57" s="98"/>
      <c r="L57" s="98"/>
      <c r="M57" s="98"/>
      <c r="N57" s="98"/>
      <c r="O57" s="76">
        <v>41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8"/>
      <c r="J58" s="98"/>
      <c r="K58" s="98"/>
      <c r="L58" s="98"/>
      <c r="M58" s="98"/>
      <c r="N58" s="98"/>
      <c r="O58" s="76">
        <v>273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8"/>
      <c r="J59" s="98"/>
      <c r="K59" s="98"/>
      <c r="L59" s="98"/>
      <c r="M59" s="98"/>
      <c r="N59" s="98"/>
      <c r="O59" s="76">
        <v>49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8"/>
      <c r="J60" s="98"/>
      <c r="K60" s="98"/>
      <c r="L60" s="98"/>
      <c r="M60" s="98"/>
      <c r="N60" s="98"/>
      <c r="O60" s="76">
        <v>86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8"/>
      <c r="J61" s="98"/>
      <c r="K61" s="98"/>
      <c r="L61" s="98"/>
      <c r="M61" s="98"/>
      <c r="N61" s="98"/>
      <c r="O61" s="76">
        <v>125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8"/>
      <c r="J62" s="98"/>
      <c r="K62" s="98"/>
      <c r="L62" s="98"/>
      <c r="M62" s="98"/>
      <c r="N62" s="98"/>
      <c r="O62" s="76">
        <v>62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8"/>
      <c r="J63" s="98"/>
      <c r="K63" s="98"/>
      <c r="L63" s="98"/>
      <c r="M63" s="98"/>
      <c r="N63" s="98"/>
      <c r="O63" s="76">
        <v>11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8"/>
      <c r="J64" s="98"/>
      <c r="K64" s="98"/>
      <c r="L64" s="98"/>
      <c r="M64" s="98"/>
      <c r="N64" s="98"/>
      <c r="O64" s="76">
        <v>64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8"/>
      <c r="J65" s="98"/>
      <c r="K65" s="98"/>
      <c r="L65" s="98"/>
      <c r="M65" s="98"/>
      <c r="N65" s="98"/>
      <c r="O65" s="76">
        <v>82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8"/>
      <c r="J66" s="98"/>
      <c r="K66" s="98"/>
      <c r="L66" s="98"/>
      <c r="M66" s="98"/>
      <c r="N66" s="98"/>
      <c r="O66" s="76">
        <v>40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8"/>
      <c r="J67" s="98"/>
      <c r="K67" s="98"/>
      <c r="L67" s="98"/>
      <c r="M67" s="98"/>
      <c r="N67" s="98"/>
      <c r="O67" s="76">
        <v>2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8"/>
      <c r="J68" s="98"/>
      <c r="K68" s="98"/>
      <c r="L68" s="98"/>
      <c r="M68" s="98"/>
      <c r="N68" s="98"/>
      <c r="O68" s="76">
        <v>1605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8"/>
      <c r="J69" s="98"/>
      <c r="K69" s="98"/>
      <c r="L69" s="98"/>
      <c r="M69" s="98"/>
      <c r="N69" s="98"/>
      <c r="O69" s="76">
        <v>183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8"/>
      <c r="J70" s="98"/>
      <c r="K70" s="98"/>
      <c r="L70" s="98"/>
      <c r="M70" s="98"/>
      <c r="N70" s="98"/>
      <c r="O70" s="76">
        <v>210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8"/>
      <c r="J71" s="98"/>
      <c r="K71" s="98"/>
      <c r="L71" s="98"/>
      <c r="M71" s="98"/>
      <c r="N71" s="98"/>
      <c r="O71" s="76">
        <v>40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8"/>
      <c r="J72" s="98"/>
      <c r="K72" s="98"/>
      <c r="L72" s="98"/>
      <c r="M72" s="98"/>
      <c r="N72" s="98"/>
      <c r="O72" s="76">
        <v>92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8"/>
      <c r="J74" s="98"/>
      <c r="K74" s="98"/>
      <c r="L74" s="98"/>
      <c r="M74" s="98"/>
      <c r="N74" s="98"/>
      <c r="O74" s="76">
        <v>21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8"/>
      <c r="J75" s="98"/>
      <c r="K75" s="98"/>
      <c r="L75" s="98"/>
      <c r="M75" s="98"/>
      <c r="N75" s="98"/>
      <c r="O75" s="76">
        <v>72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8"/>
      <c r="J76" s="98"/>
      <c r="K76" s="98"/>
      <c r="L76" s="98"/>
      <c r="M76" s="98"/>
      <c r="N76" s="98"/>
      <c r="O76" s="76">
        <v>476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8"/>
      <c r="J77" s="98"/>
      <c r="K77" s="98"/>
      <c r="L77" s="98"/>
      <c r="M77" s="98"/>
      <c r="N77" s="98"/>
      <c r="O77" s="76">
        <v>156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8"/>
      <c r="J78" s="98"/>
      <c r="K78" s="98"/>
      <c r="L78" s="98"/>
      <c r="M78" s="98"/>
      <c r="N78" s="98"/>
      <c r="O78" s="76">
        <v>327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8"/>
      <c r="J79" s="98"/>
      <c r="K79" s="98"/>
      <c r="L79" s="98"/>
      <c r="M79" s="98"/>
      <c r="N79" s="98"/>
      <c r="O79" s="76">
        <v>942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8"/>
      <c r="J80" s="98"/>
      <c r="K80" s="98"/>
      <c r="L80" s="98"/>
      <c r="M80" s="98"/>
      <c r="N80" s="98"/>
      <c r="O80" s="76">
        <v>9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8"/>
      <c r="J82" s="98"/>
      <c r="K82" s="98"/>
      <c r="L82" s="98"/>
      <c r="M82" s="98"/>
      <c r="N82" s="98"/>
      <c r="O82" s="76">
        <v>11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8"/>
      <c r="J83" s="98"/>
      <c r="K83" s="98"/>
      <c r="L83" s="98"/>
      <c r="M83" s="98"/>
      <c r="N83" s="98"/>
      <c r="O83" s="76">
        <v>48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8"/>
      <c r="J84" s="98"/>
      <c r="K84" s="98"/>
      <c r="L84" s="98"/>
      <c r="M84" s="98"/>
      <c r="N84" s="98"/>
      <c r="O84" s="76">
        <v>29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8"/>
      <c r="J85" s="98"/>
      <c r="K85" s="98"/>
      <c r="L85" s="98"/>
      <c r="M85" s="98"/>
      <c r="N85" s="98"/>
      <c r="O85" s="76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8"/>
      <c r="J86" s="98"/>
      <c r="K86" s="98"/>
      <c r="L86" s="98"/>
      <c r="M86" s="98"/>
      <c r="N86" s="98"/>
      <c r="O86" s="76">
        <v>179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8"/>
      <c r="J87" s="98"/>
      <c r="K87" s="98"/>
      <c r="L87" s="98"/>
      <c r="M87" s="98"/>
      <c r="N87" s="98"/>
      <c r="O87" s="76">
        <v>29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8"/>
      <c r="J88" s="98"/>
      <c r="K88" s="98"/>
      <c r="L88" s="98"/>
      <c r="M88" s="98"/>
      <c r="N88" s="98"/>
      <c r="O88" s="76">
        <v>7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8"/>
      <c r="J89" s="98"/>
      <c r="K89" s="98"/>
      <c r="L89" s="98"/>
      <c r="M89" s="98"/>
      <c r="N89" s="98"/>
      <c r="O89" s="76">
        <v>42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8"/>
      <c r="J90" s="98"/>
      <c r="K90" s="98"/>
      <c r="L90" s="98"/>
      <c r="M90" s="98"/>
      <c r="N90" s="98"/>
      <c r="O90" s="76">
        <v>19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8"/>
      <c r="J91" s="98"/>
      <c r="K91" s="98"/>
      <c r="L91" s="98"/>
      <c r="M91" s="98"/>
      <c r="N91" s="98"/>
      <c r="O91" s="76">
        <v>53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8"/>
      <c r="J92" s="98"/>
      <c r="K92" s="98"/>
      <c r="L92" s="98"/>
      <c r="M92" s="98"/>
      <c r="N92" s="98"/>
      <c r="O92" s="76">
        <v>3030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8"/>
      <c r="J93" s="98"/>
      <c r="K93" s="98"/>
      <c r="L93" s="98"/>
      <c r="M93" s="98"/>
      <c r="N93" s="98"/>
      <c r="O93" s="76">
        <v>39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8"/>
      <c r="J94" s="98"/>
      <c r="K94" s="98"/>
      <c r="L94" s="98"/>
      <c r="M94" s="98"/>
      <c r="N94" s="98"/>
      <c r="O94" s="76">
        <v>15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8"/>
      <c r="J95" s="98"/>
      <c r="K95" s="98"/>
      <c r="L95" s="98"/>
      <c r="M95" s="98"/>
      <c r="N95" s="98"/>
      <c r="O95" s="76">
        <v>4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8"/>
      <c r="J96" s="98"/>
      <c r="K96" s="98"/>
      <c r="L96" s="98"/>
      <c r="M96" s="98"/>
      <c r="N96" s="98"/>
      <c r="O96" s="76">
        <v>24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8"/>
      <c r="J97" s="98"/>
      <c r="K97" s="98"/>
      <c r="L97" s="98"/>
      <c r="M97" s="98"/>
      <c r="N97" s="98"/>
      <c r="O97" s="76">
        <v>1842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9"/>
      <c r="J98" s="99"/>
      <c r="K98" s="99"/>
      <c r="L98" s="99"/>
      <c r="M98" s="99"/>
      <c r="N98" s="99"/>
      <c r="O98" s="76">
        <v>717</v>
      </c>
    </row>
    <row r="99" spans="2:15" ht="12" thickBot="1">
      <c r="B99" s="10" t="s">
        <v>6</v>
      </c>
      <c r="C99" s="98">
        <v>27901</v>
      </c>
      <c r="D99" s="77">
        <f>SUM(D6:D98)</f>
        <v>32771</v>
      </c>
      <c r="E99" s="77">
        <v>11920</v>
      </c>
      <c r="F99" s="137">
        <v>53</v>
      </c>
      <c r="G99" s="137">
        <v>30</v>
      </c>
      <c r="H99" s="137">
        <v>15270</v>
      </c>
      <c r="I99" s="137"/>
      <c r="J99" s="137"/>
      <c r="K99" s="137"/>
      <c r="L99" s="137"/>
      <c r="M99" s="137"/>
      <c r="N99" s="137"/>
      <c r="O99" s="76">
        <v>87945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/>
      <c r="J100" s="138"/>
      <c r="K100" s="138"/>
      <c r="L100" s="138"/>
      <c r="M100" s="138"/>
      <c r="N100" s="138"/>
      <c r="O100" s="76">
        <v>143125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/>
      <c r="J101" s="100"/>
      <c r="K101" s="100"/>
      <c r="L101" s="100"/>
      <c r="M101" s="100"/>
      <c r="N101" s="100"/>
      <c r="O101" s="76">
        <v>231070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34">
      <selection activeCell="M70" sqref="M70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5" t="s">
        <v>120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</row>
    <row r="4" spans="2:17" ht="10.5">
      <c r="B4" s="209"/>
      <c r="C4" s="87" t="s">
        <v>121</v>
      </c>
      <c r="D4" s="194" t="s">
        <v>94</v>
      </c>
      <c r="E4" s="195"/>
      <c r="F4" s="194" t="s">
        <v>96</v>
      </c>
      <c r="G4" s="196"/>
      <c r="H4" s="194" t="s">
        <v>95</v>
      </c>
      <c r="I4" s="196"/>
      <c r="J4" s="194" t="s">
        <v>122</v>
      </c>
      <c r="K4" s="196"/>
      <c r="L4" s="194" t="s">
        <v>97</v>
      </c>
      <c r="M4" s="196"/>
      <c r="N4" s="194" t="s">
        <v>146</v>
      </c>
      <c r="O4" s="196"/>
      <c r="P4" s="208" t="s">
        <v>98</v>
      </c>
      <c r="Q4" s="89" t="s">
        <v>123</v>
      </c>
    </row>
    <row r="5" spans="2:17" ht="10.5">
      <c r="B5" s="209"/>
      <c r="C5" s="88" t="s">
        <v>124</v>
      </c>
      <c r="D5" s="197" t="s">
        <v>125</v>
      </c>
      <c r="E5" s="198"/>
      <c r="F5" s="197" t="s">
        <v>125</v>
      </c>
      <c r="G5" s="202"/>
      <c r="H5" s="197" t="s">
        <v>125</v>
      </c>
      <c r="I5" s="202"/>
      <c r="J5" s="197" t="s">
        <v>125</v>
      </c>
      <c r="K5" s="202"/>
      <c r="L5" s="203" t="s">
        <v>125</v>
      </c>
      <c r="M5" s="204"/>
      <c r="N5" s="203" t="s">
        <v>125</v>
      </c>
      <c r="O5" s="204"/>
      <c r="P5" s="208"/>
      <c r="Q5" s="90" t="s">
        <v>106</v>
      </c>
    </row>
    <row r="6" spans="2:17" ht="11.25" thickBot="1">
      <c r="B6" s="32"/>
      <c r="C6" s="28" t="s">
        <v>100</v>
      </c>
      <c r="D6" s="28" t="s">
        <v>100</v>
      </c>
      <c r="E6" s="28" t="s">
        <v>126</v>
      </c>
      <c r="F6" s="28" t="s">
        <v>100</v>
      </c>
      <c r="G6" s="28" t="s">
        <v>126</v>
      </c>
      <c r="H6" s="28" t="s">
        <v>100</v>
      </c>
      <c r="I6" s="28" t="s">
        <v>126</v>
      </c>
      <c r="J6" s="28" t="s">
        <v>100</v>
      </c>
      <c r="K6" s="28" t="s">
        <v>127</v>
      </c>
      <c r="L6" s="28" t="s">
        <v>100</v>
      </c>
      <c r="M6" s="30" t="s">
        <v>126</v>
      </c>
      <c r="N6" s="28" t="s">
        <v>100</v>
      </c>
      <c r="O6" s="30" t="s">
        <v>126</v>
      </c>
      <c r="P6" s="28"/>
      <c r="Q6" s="29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9"/>
    </row>
    <row r="8" spans="2:18" ht="10.5">
      <c r="B8" s="21" t="s">
        <v>102</v>
      </c>
      <c r="C8" s="45">
        <v>12430</v>
      </c>
      <c r="D8" s="45">
        <v>130</v>
      </c>
      <c r="E8" s="45">
        <v>0</v>
      </c>
      <c r="F8" s="45">
        <v>252</v>
      </c>
      <c r="G8" s="45">
        <v>0</v>
      </c>
      <c r="H8" s="45">
        <v>518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/>
      <c r="O8" s="45"/>
      <c r="P8" s="45">
        <v>13330</v>
      </c>
      <c r="Q8" s="31">
        <v>-18.704641092882845</v>
      </c>
      <c r="R8" s="79"/>
    </row>
    <row r="9" spans="2:18" ht="10.5">
      <c r="B9" s="21" t="s">
        <v>109</v>
      </c>
      <c r="C9" s="45">
        <v>15479</v>
      </c>
      <c r="D9" s="45">
        <v>64</v>
      </c>
      <c r="E9" s="45">
        <v>0</v>
      </c>
      <c r="F9" s="45">
        <v>240</v>
      </c>
      <c r="G9" s="45">
        <v>0</v>
      </c>
      <c r="H9" s="45">
        <v>659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/>
      <c r="O9" s="45"/>
      <c r="P9" s="45">
        <v>16442</v>
      </c>
      <c r="Q9" s="31">
        <v>-13.413028595502663</v>
      </c>
      <c r="R9" s="79"/>
    </row>
    <row r="10" spans="2:18" ht="10.5">
      <c r="B10" s="21" t="s">
        <v>110</v>
      </c>
      <c r="C10" s="45">
        <v>26329</v>
      </c>
      <c r="D10" s="45">
        <v>145</v>
      </c>
      <c r="E10" s="45">
        <v>0</v>
      </c>
      <c r="F10" s="45">
        <v>294</v>
      </c>
      <c r="G10" s="45">
        <v>0</v>
      </c>
      <c r="H10" s="45">
        <v>1078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/>
      <c r="O10" s="45"/>
      <c r="P10" s="45">
        <v>27846</v>
      </c>
      <c r="Q10" s="31">
        <v>-25.052484254723584</v>
      </c>
      <c r="R10" s="79"/>
    </row>
    <row r="11" spans="2:18" ht="10.5">
      <c r="B11" s="21" t="s">
        <v>135</v>
      </c>
      <c r="C11" s="45">
        <v>40369</v>
      </c>
      <c r="D11" s="45">
        <v>85</v>
      </c>
      <c r="E11" s="45">
        <v>475</v>
      </c>
      <c r="F11" s="45">
        <v>256</v>
      </c>
      <c r="G11" s="45">
        <v>0</v>
      </c>
      <c r="H11" s="45">
        <v>1735</v>
      </c>
      <c r="I11" s="45">
        <v>273</v>
      </c>
      <c r="J11" s="45">
        <v>18</v>
      </c>
      <c r="K11" s="45">
        <v>0</v>
      </c>
      <c r="L11" s="45">
        <v>0</v>
      </c>
      <c r="M11" s="45">
        <v>0</v>
      </c>
      <c r="N11" s="45"/>
      <c r="O11" s="45"/>
      <c r="P11" s="45">
        <v>43211</v>
      </c>
      <c r="Q11" s="31">
        <v>13.938035596572185</v>
      </c>
      <c r="R11" s="79"/>
    </row>
    <row r="12" spans="2:18" ht="10.5">
      <c r="B12" s="21" t="s">
        <v>112</v>
      </c>
      <c r="C12" s="45">
        <v>52198</v>
      </c>
      <c r="D12" s="45">
        <v>132</v>
      </c>
      <c r="E12" s="45">
        <v>1971</v>
      </c>
      <c r="F12" s="45">
        <v>266</v>
      </c>
      <c r="G12" s="45">
        <v>0</v>
      </c>
      <c r="H12" s="45">
        <v>1849</v>
      </c>
      <c r="I12" s="45">
        <v>931</v>
      </c>
      <c r="J12" s="45">
        <v>31</v>
      </c>
      <c r="K12" s="45">
        <v>0</v>
      </c>
      <c r="L12" s="45">
        <v>0</v>
      </c>
      <c r="M12" s="45">
        <v>0</v>
      </c>
      <c r="N12" s="45"/>
      <c r="O12" s="45"/>
      <c r="P12" s="45">
        <v>57378</v>
      </c>
      <c r="Q12" s="31">
        <v>-13.083390138604866</v>
      </c>
      <c r="R12" s="79"/>
    </row>
    <row r="13" spans="2:18" ht="10.5">
      <c r="B13" s="21" t="s">
        <v>113</v>
      </c>
      <c r="C13" s="45">
        <v>89143</v>
      </c>
      <c r="D13" s="45">
        <v>132</v>
      </c>
      <c r="E13" s="45">
        <v>897</v>
      </c>
      <c r="F13" s="45">
        <v>279</v>
      </c>
      <c r="G13" s="45">
        <v>0</v>
      </c>
      <c r="H13" s="45">
        <v>2866</v>
      </c>
      <c r="I13" s="45">
        <v>995</v>
      </c>
      <c r="J13" s="45">
        <v>13</v>
      </c>
      <c r="K13" s="45">
        <v>0</v>
      </c>
      <c r="L13" s="45">
        <v>0</v>
      </c>
      <c r="M13" s="45">
        <v>0</v>
      </c>
      <c r="N13" s="45"/>
      <c r="O13" s="45"/>
      <c r="P13" s="45">
        <v>94325</v>
      </c>
      <c r="Q13" s="31">
        <v>28.813536175675303</v>
      </c>
      <c r="R13" s="79"/>
    </row>
    <row r="14" spans="2:18" ht="10.5">
      <c r="B14" s="21" t="s">
        <v>114</v>
      </c>
      <c r="C14" s="45">
        <v>150526</v>
      </c>
      <c r="D14" s="45">
        <v>91</v>
      </c>
      <c r="E14" s="45">
        <v>0</v>
      </c>
      <c r="F14" s="45">
        <v>297</v>
      </c>
      <c r="G14" s="45">
        <v>0</v>
      </c>
      <c r="H14" s="45">
        <v>4661</v>
      </c>
      <c r="I14" s="45">
        <v>1876</v>
      </c>
      <c r="J14" s="45">
        <v>6</v>
      </c>
      <c r="K14" s="45">
        <v>0</v>
      </c>
      <c r="L14" s="45">
        <v>2</v>
      </c>
      <c r="M14" s="45">
        <v>0</v>
      </c>
      <c r="N14" s="45"/>
      <c r="O14" s="45"/>
      <c r="P14" s="45">
        <v>157459</v>
      </c>
      <c r="Q14" s="31">
        <v>16.40262879700749</v>
      </c>
      <c r="R14" s="79"/>
    </row>
    <row r="15" spans="2:18" ht="10.5">
      <c r="B15" s="21" t="s">
        <v>115</v>
      </c>
      <c r="C15" s="45">
        <v>136480</v>
      </c>
      <c r="D15" s="45">
        <v>94</v>
      </c>
      <c r="E15" s="45">
        <v>0</v>
      </c>
      <c r="F15" s="45">
        <v>344</v>
      </c>
      <c r="G15" s="45">
        <v>0</v>
      </c>
      <c r="H15" s="45">
        <v>8899</v>
      </c>
      <c r="I15" s="45">
        <v>1078</v>
      </c>
      <c r="J15" s="45">
        <v>4</v>
      </c>
      <c r="K15" s="45">
        <v>0</v>
      </c>
      <c r="L15" s="45">
        <v>1</v>
      </c>
      <c r="M15" s="45">
        <v>0</v>
      </c>
      <c r="N15" s="45"/>
      <c r="O15" s="45"/>
      <c r="P15" s="45">
        <v>146900</v>
      </c>
      <c r="Q15" s="31">
        <v>31.350703696418037</v>
      </c>
      <c r="R15" s="79"/>
    </row>
    <row r="16" spans="2:18" ht="10.5">
      <c r="B16" s="21" t="s">
        <v>116</v>
      </c>
      <c r="C16" s="45">
        <v>94676</v>
      </c>
      <c r="D16" s="45">
        <v>203</v>
      </c>
      <c r="E16" s="45">
        <v>1278</v>
      </c>
      <c r="F16" s="45">
        <v>292</v>
      </c>
      <c r="G16" s="45">
        <v>0</v>
      </c>
      <c r="H16" s="45">
        <v>7472</v>
      </c>
      <c r="I16" s="45">
        <v>1355</v>
      </c>
      <c r="J16" s="45">
        <v>1</v>
      </c>
      <c r="K16" s="45">
        <v>0</v>
      </c>
      <c r="L16" s="45">
        <v>2</v>
      </c>
      <c r="M16" s="45">
        <v>0</v>
      </c>
      <c r="N16" s="45"/>
      <c r="O16" s="45"/>
      <c r="P16" s="45">
        <v>105279</v>
      </c>
      <c r="Q16" s="31">
        <v>37.43456522590498</v>
      </c>
      <c r="R16" s="79"/>
    </row>
    <row r="17" spans="2:18" ht="10.5">
      <c r="B17" s="21" t="s">
        <v>117</v>
      </c>
      <c r="C17" s="45">
        <v>57441</v>
      </c>
      <c r="D17" s="45">
        <v>94</v>
      </c>
      <c r="E17" s="45">
        <v>1237</v>
      </c>
      <c r="F17" s="45">
        <v>180</v>
      </c>
      <c r="G17" s="45">
        <v>0</v>
      </c>
      <c r="H17" s="45">
        <v>3205</v>
      </c>
      <c r="I17" s="45">
        <v>281</v>
      </c>
      <c r="J17" s="45">
        <v>9</v>
      </c>
      <c r="K17" s="45">
        <v>0</v>
      </c>
      <c r="L17" s="45">
        <v>0</v>
      </c>
      <c r="M17" s="45">
        <v>0</v>
      </c>
      <c r="N17" s="45"/>
      <c r="O17" s="45"/>
      <c r="P17" s="45">
        <v>62447</v>
      </c>
      <c r="Q17" s="31">
        <v>-0.860467700709644</v>
      </c>
      <c r="R17" s="79"/>
    </row>
    <row r="18" spans="2:18" ht="10.5">
      <c r="B18" s="21" t="s">
        <v>118</v>
      </c>
      <c r="C18" s="45">
        <v>13643</v>
      </c>
      <c r="D18" s="45">
        <v>93</v>
      </c>
      <c r="E18" s="45">
        <v>0</v>
      </c>
      <c r="F18" s="45">
        <v>308</v>
      </c>
      <c r="G18" s="45">
        <v>0</v>
      </c>
      <c r="H18" s="45">
        <v>2654</v>
      </c>
      <c r="I18" s="45">
        <v>503</v>
      </c>
      <c r="J18" s="45">
        <v>2</v>
      </c>
      <c r="K18" s="45">
        <v>0</v>
      </c>
      <c r="L18" s="45">
        <v>0</v>
      </c>
      <c r="M18" s="45">
        <v>0</v>
      </c>
      <c r="N18" s="45"/>
      <c r="O18" s="45"/>
      <c r="P18" s="45">
        <v>17203</v>
      </c>
      <c r="Q18" s="31">
        <v>3.067521418728658</v>
      </c>
      <c r="R18" s="79"/>
    </row>
    <row r="19" spans="2:18" ht="10.5">
      <c r="B19" s="21" t="s">
        <v>119</v>
      </c>
      <c r="C19" s="46">
        <v>19978</v>
      </c>
      <c r="D19" s="46">
        <v>72</v>
      </c>
      <c r="E19" s="46">
        <v>0</v>
      </c>
      <c r="F19" s="46">
        <v>322</v>
      </c>
      <c r="G19" s="46">
        <v>0</v>
      </c>
      <c r="H19" s="46">
        <v>1613</v>
      </c>
      <c r="I19" s="46">
        <v>0</v>
      </c>
      <c r="J19" s="46">
        <v>4</v>
      </c>
      <c r="K19" s="46">
        <v>0</v>
      </c>
      <c r="L19" s="46">
        <v>1</v>
      </c>
      <c r="M19" s="46">
        <v>0</v>
      </c>
      <c r="N19" s="46"/>
      <c r="O19" s="46"/>
      <c r="P19" s="46">
        <v>21990</v>
      </c>
      <c r="Q19" s="31">
        <v>14.52528514139888</v>
      </c>
      <c r="R19" s="79"/>
    </row>
    <row r="20" spans="2:18" ht="11.25" thickBot="1">
      <c r="B20" s="40" t="s">
        <v>98</v>
      </c>
      <c r="C20" s="78">
        <v>708692</v>
      </c>
      <c r="D20" s="78">
        <v>1335</v>
      </c>
      <c r="E20" s="78">
        <v>5858</v>
      </c>
      <c r="F20" s="78">
        <v>3330</v>
      </c>
      <c r="G20" s="78">
        <v>0</v>
      </c>
      <c r="H20" s="78">
        <v>37209</v>
      </c>
      <c r="I20" s="78">
        <v>7292</v>
      </c>
      <c r="J20" s="78">
        <v>88</v>
      </c>
      <c r="K20" s="78">
        <v>0</v>
      </c>
      <c r="L20" s="78">
        <v>6</v>
      </c>
      <c r="M20" s="78">
        <v>0</v>
      </c>
      <c r="N20" s="78"/>
      <c r="O20" s="78"/>
      <c r="P20" s="78">
        <v>763810</v>
      </c>
      <c r="Q20" s="31">
        <v>13.611651958429217</v>
      </c>
      <c r="R20" s="79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9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9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6">
        <v>24330</v>
      </c>
      <c r="Q24" s="31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6">
        <v>27923</v>
      </c>
      <c r="Q25" s="31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6">
        <v>24818</v>
      </c>
      <c r="Q26" s="31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6">
        <v>47039</v>
      </c>
      <c r="Q27" s="31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6">
        <v>75264</v>
      </c>
      <c r="Q28" s="31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6">
        <v>139679</v>
      </c>
      <c r="Q29" s="31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6">
        <v>245724</v>
      </c>
      <c r="Q30" s="31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6">
        <v>168799</v>
      </c>
      <c r="Q31" s="31">
        <v>14.907420013614715</v>
      </c>
    </row>
    <row r="32" spans="2:17" ht="10.5">
      <c r="B32" s="21" t="s">
        <v>116</v>
      </c>
      <c r="C32" s="46">
        <v>118812</v>
      </c>
      <c r="D32" s="46">
        <v>848</v>
      </c>
      <c r="E32" s="46">
        <v>0</v>
      </c>
      <c r="F32" s="46">
        <v>1456</v>
      </c>
      <c r="G32" s="46">
        <v>0</v>
      </c>
      <c r="H32" s="46">
        <v>8043</v>
      </c>
      <c r="I32" s="46">
        <v>0</v>
      </c>
      <c r="J32" s="46">
        <v>32</v>
      </c>
      <c r="K32" s="46">
        <v>0</v>
      </c>
      <c r="L32" s="46">
        <v>0</v>
      </c>
      <c r="M32" s="46">
        <v>0</v>
      </c>
      <c r="N32" s="46"/>
      <c r="O32" s="46"/>
      <c r="P32" s="46">
        <v>129191</v>
      </c>
      <c r="Q32" s="31">
        <v>22.712981696254708</v>
      </c>
    </row>
    <row r="33" spans="2:17" ht="10.5">
      <c r="B33" s="21" t="s">
        <v>136</v>
      </c>
      <c r="C33" s="46">
        <v>75436</v>
      </c>
      <c r="D33" s="46">
        <v>857</v>
      </c>
      <c r="E33" s="46">
        <v>0</v>
      </c>
      <c r="F33" s="46">
        <v>1458</v>
      </c>
      <c r="G33" s="46">
        <v>0</v>
      </c>
      <c r="H33" s="46">
        <v>5496</v>
      </c>
      <c r="I33" s="46">
        <v>0</v>
      </c>
      <c r="J33" s="46">
        <v>54</v>
      </c>
      <c r="K33" s="46">
        <v>0</v>
      </c>
      <c r="L33" s="46">
        <v>0</v>
      </c>
      <c r="M33" s="46">
        <v>0</v>
      </c>
      <c r="N33" s="46"/>
      <c r="O33" s="46"/>
      <c r="P33" s="46">
        <v>83301</v>
      </c>
      <c r="Q33" s="31">
        <v>33.39471872147581</v>
      </c>
    </row>
    <row r="34" spans="2:17" ht="10.5">
      <c r="B34" s="21" t="s">
        <v>118</v>
      </c>
      <c r="C34" s="46">
        <v>18100</v>
      </c>
      <c r="D34" s="46">
        <v>930</v>
      </c>
      <c r="E34" s="46">
        <v>0</v>
      </c>
      <c r="F34" s="46">
        <v>1240</v>
      </c>
      <c r="G34" s="46">
        <v>0</v>
      </c>
      <c r="H34" s="46">
        <v>3834</v>
      </c>
      <c r="I34" s="46">
        <v>0</v>
      </c>
      <c r="J34" s="46">
        <v>70</v>
      </c>
      <c r="K34" s="46">
        <v>0</v>
      </c>
      <c r="L34" s="46">
        <v>1</v>
      </c>
      <c r="M34" s="46">
        <v>0</v>
      </c>
      <c r="N34" s="46"/>
      <c r="O34" s="46"/>
      <c r="P34" s="46">
        <v>24175</v>
      </c>
      <c r="Q34" s="31">
        <v>40.52781491600301</v>
      </c>
    </row>
    <row r="35" spans="2:18" ht="10.5">
      <c r="B35" s="21" t="s">
        <v>119</v>
      </c>
      <c r="C35" s="46">
        <v>25550</v>
      </c>
      <c r="D35" s="46">
        <v>1110</v>
      </c>
      <c r="E35" s="46">
        <v>0</v>
      </c>
      <c r="F35" s="46">
        <v>1744</v>
      </c>
      <c r="G35" s="46">
        <v>0</v>
      </c>
      <c r="H35" s="46">
        <v>2845</v>
      </c>
      <c r="I35" s="46">
        <v>0</v>
      </c>
      <c r="J35" s="46">
        <v>84</v>
      </c>
      <c r="K35" s="46">
        <v>0</v>
      </c>
      <c r="L35" s="46">
        <v>0</v>
      </c>
      <c r="M35" s="46">
        <v>0</v>
      </c>
      <c r="N35" s="46"/>
      <c r="O35" s="46"/>
      <c r="P35" s="46">
        <v>31333</v>
      </c>
      <c r="Q35" s="31">
        <v>42.487494315598</v>
      </c>
      <c r="R35" s="79"/>
    </row>
    <row r="36" spans="2:18" ht="11.25" thickBot="1">
      <c r="B36" s="40" t="s">
        <v>98</v>
      </c>
      <c r="C36" s="78">
        <v>933012</v>
      </c>
      <c r="D36" s="78">
        <v>14306</v>
      </c>
      <c r="E36" s="78">
        <v>0</v>
      </c>
      <c r="F36" s="78">
        <v>21026</v>
      </c>
      <c r="G36" s="78">
        <v>0</v>
      </c>
      <c r="H36" s="78">
        <v>52448</v>
      </c>
      <c r="I36" s="78">
        <v>0</v>
      </c>
      <c r="J36" s="78">
        <v>780</v>
      </c>
      <c r="K36" s="78">
        <v>0</v>
      </c>
      <c r="L36" s="78">
        <v>4</v>
      </c>
      <c r="M36" s="78">
        <v>0</v>
      </c>
      <c r="N36" s="78"/>
      <c r="O36" s="78"/>
      <c r="P36" s="78">
        <v>1021576</v>
      </c>
      <c r="Q36" s="31">
        <v>33.74739791309358</v>
      </c>
      <c r="R36" s="79"/>
    </row>
    <row r="37" spans="2:17" ht="11.25" thickBo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6"/>
      <c r="N37" s="36"/>
      <c r="O37" s="36"/>
      <c r="P37" s="34"/>
      <c r="Q37" s="35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5">
        <v>15740</v>
      </c>
      <c r="D39" s="45">
        <v>950</v>
      </c>
      <c r="E39" s="45">
        <v>0</v>
      </c>
      <c r="F39" s="45">
        <v>1719</v>
      </c>
      <c r="G39" s="45">
        <v>0</v>
      </c>
      <c r="H39" s="45">
        <v>1484</v>
      </c>
      <c r="I39" s="45">
        <v>0</v>
      </c>
      <c r="J39" s="45">
        <v>129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20022</v>
      </c>
      <c r="Q39" s="159">
        <v>-17.706535141800252</v>
      </c>
    </row>
    <row r="40" spans="2:17" ht="10.5">
      <c r="B40" s="21" t="s">
        <v>109</v>
      </c>
      <c r="C40" s="45">
        <v>19486</v>
      </c>
      <c r="D40" s="45">
        <v>998</v>
      </c>
      <c r="E40" s="45">
        <v>0</v>
      </c>
      <c r="F40" s="45">
        <v>1610</v>
      </c>
      <c r="G40" s="45">
        <v>0</v>
      </c>
      <c r="H40" s="45">
        <v>1754</v>
      </c>
      <c r="I40" s="45">
        <v>0</v>
      </c>
      <c r="J40" s="45">
        <v>71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23919</v>
      </c>
      <c r="Q40" s="159">
        <v>-14.33943344196541</v>
      </c>
    </row>
    <row r="41" spans="2:17" ht="10.5">
      <c r="B41" s="21" t="s">
        <v>110</v>
      </c>
      <c r="C41" s="45">
        <v>30554</v>
      </c>
      <c r="D41" s="45">
        <v>1153</v>
      </c>
      <c r="E41" s="45">
        <v>0</v>
      </c>
      <c r="F41" s="45">
        <v>1938</v>
      </c>
      <c r="G41" s="45">
        <v>0</v>
      </c>
      <c r="H41" s="45">
        <v>3846</v>
      </c>
      <c r="I41" s="45">
        <v>0</v>
      </c>
      <c r="J41" s="45">
        <v>24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37515</v>
      </c>
      <c r="Q41" s="159">
        <v>51.16044806189058</v>
      </c>
    </row>
    <row r="42" spans="2:17" ht="10.5">
      <c r="B42" s="21" t="s">
        <v>135</v>
      </c>
      <c r="C42" s="45">
        <v>64363</v>
      </c>
      <c r="D42" s="45">
        <v>1126</v>
      </c>
      <c r="E42" s="45">
        <v>0</v>
      </c>
      <c r="F42" s="45">
        <v>2140</v>
      </c>
      <c r="G42" s="45">
        <v>0</v>
      </c>
      <c r="H42" s="45">
        <v>4684</v>
      </c>
      <c r="I42" s="45">
        <v>0</v>
      </c>
      <c r="J42" s="45">
        <v>82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72395</v>
      </c>
      <c r="Q42" s="159">
        <v>53.904207147260784</v>
      </c>
    </row>
    <row r="43" spans="2:17" ht="10.5">
      <c r="B43" s="21" t="s">
        <v>112</v>
      </c>
      <c r="C43" s="45">
        <v>87539</v>
      </c>
      <c r="D43" s="45">
        <v>1125</v>
      </c>
      <c r="E43" s="45">
        <v>0</v>
      </c>
      <c r="F43" s="45">
        <v>1662</v>
      </c>
      <c r="G43" s="45">
        <v>0</v>
      </c>
      <c r="H43" s="45">
        <v>5925</v>
      </c>
      <c r="I43" s="45">
        <v>0</v>
      </c>
      <c r="J43" s="45">
        <v>77</v>
      </c>
      <c r="K43" s="45">
        <v>0</v>
      </c>
      <c r="L43" s="45">
        <v>0</v>
      </c>
      <c r="M43" s="45">
        <v>0</v>
      </c>
      <c r="N43" s="45">
        <v>14</v>
      </c>
      <c r="O43" s="45">
        <v>0</v>
      </c>
      <c r="P43" s="45">
        <v>96342</v>
      </c>
      <c r="Q43" s="159">
        <v>28.005420918367353</v>
      </c>
    </row>
    <row r="44" spans="2:17" ht="10.5">
      <c r="B44" s="21" t="s">
        <v>113</v>
      </c>
      <c r="C44" s="45">
        <v>157642</v>
      </c>
      <c r="D44" s="45">
        <v>942</v>
      </c>
      <c r="E44" s="45">
        <v>0</v>
      </c>
      <c r="F44" s="45">
        <v>1501</v>
      </c>
      <c r="G44" s="45">
        <v>0</v>
      </c>
      <c r="H44" s="45">
        <v>8175</v>
      </c>
      <c r="I44" s="45">
        <v>0</v>
      </c>
      <c r="J44" s="45">
        <v>36</v>
      </c>
      <c r="K44" s="45">
        <v>0</v>
      </c>
      <c r="L44" s="45">
        <v>3</v>
      </c>
      <c r="M44" s="45">
        <v>0</v>
      </c>
      <c r="N44" s="45">
        <v>337</v>
      </c>
      <c r="O44" s="45">
        <v>0</v>
      </c>
      <c r="P44" s="45">
        <v>168636</v>
      </c>
      <c r="Q44" s="159">
        <v>20.73110489049892</v>
      </c>
    </row>
    <row r="45" spans="2:17" ht="10.5">
      <c r="B45" s="21" t="s">
        <v>114</v>
      </c>
      <c r="C45" s="45">
        <v>225312</v>
      </c>
      <c r="D45" s="45">
        <v>1023</v>
      </c>
      <c r="E45" s="45">
        <v>0</v>
      </c>
      <c r="F45" s="45">
        <v>1613</v>
      </c>
      <c r="G45" s="45">
        <v>0</v>
      </c>
      <c r="H45" s="45">
        <v>9692</v>
      </c>
      <c r="I45" s="45">
        <v>0</v>
      </c>
      <c r="J45" s="45">
        <v>850</v>
      </c>
      <c r="K45" s="45">
        <v>0</v>
      </c>
      <c r="L45" s="45">
        <v>0</v>
      </c>
      <c r="M45" s="45">
        <v>0</v>
      </c>
      <c r="N45" s="45">
        <v>434</v>
      </c>
      <c r="O45" s="45">
        <v>0</v>
      </c>
      <c r="P45" s="45">
        <v>238924</v>
      </c>
      <c r="Q45" s="159">
        <v>-2.76733245429832</v>
      </c>
    </row>
    <row r="46" spans="2:17" ht="10.5">
      <c r="B46" s="21" t="s">
        <v>115</v>
      </c>
      <c r="C46" s="45">
        <v>192712</v>
      </c>
      <c r="D46" s="45">
        <v>909</v>
      </c>
      <c r="E46" s="45">
        <v>0</v>
      </c>
      <c r="F46" s="45">
        <v>1828</v>
      </c>
      <c r="G46" s="45">
        <v>0</v>
      </c>
      <c r="H46" s="45">
        <v>13625</v>
      </c>
      <c r="I46" s="45">
        <v>0</v>
      </c>
      <c r="J46" s="45">
        <v>275</v>
      </c>
      <c r="K46" s="45">
        <v>0</v>
      </c>
      <c r="L46" s="45">
        <v>13</v>
      </c>
      <c r="M46" s="45">
        <v>0</v>
      </c>
      <c r="N46" s="45">
        <v>547</v>
      </c>
      <c r="O46" s="45">
        <v>0</v>
      </c>
      <c r="P46" s="45">
        <v>209909</v>
      </c>
      <c r="Q46" s="159">
        <v>24.354409682521805</v>
      </c>
    </row>
    <row r="47" spans="2:17" ht="10.5">
      <c r="B47" s="21" t="s">
        <v>116</v>
      </c>
      <c r="C47" s="45">
        <v>153575</v>
      </c>
      <c r="D47" s="45">
        <v>1076</v>
      </c>
      <c r="E47" s="45">
        <v>0</v>
      </c>
      <c r="F47" s="45">
        <v>1724</v>
      </c>
      <c r="G47" s="45">
        <v>0</v>
      </c>
      <c r="H47" s="45">
        <v>10005</v>
      </c>
      <c r="I47" s="45">
        <v>0</v>
      </c>
      <c r="J47" s="45">
        <v>80</v>
      </c>
      <c r="K47" s="45">
        <v>0</v>
      </c>
      <c r="L47" s="45">
        <v>3</v>
      </c>
      <c r="M47" s="45">
        <v>0</v>
      </c>
      <c r="N47" s="45">
        <v>303</v>
      </c>
      <c r="O47" s="45">
        <v>0</v>
      </c>
      <c r="P47" s="45">
        <v>166766</v>
      </c>
      <c r="Q47" s="159">
        <v>29.084843371442282</v>
      </c>
    </row>
    <row r="48" spans="2:17" ht="10.5">
      <c r="B48" s="21" t="s">
        <v>136</v>
      </c>
      <c r="C48" s="45">
        <v>105741</v>
      </c>
      <c r="D48" s="45">
        <v>1306</v>
      </c>
      <c r="E48" s="45">
        <v>0</v>
      </c>
      <c r="F48" s="45">
        <v>1761</v>
      </c>
      <c r="G48" s="45">
        <v>0</v>
      </c>
      <c r="H48" s="45">
        <v>7125</v>
      </c>
      <c r="I48" s="45">
        <v>0</v>
      </c>
      <c r="J48" s="45">
        <v>35</v>
      </c>
      <c r="K48" s="45">
        <v>0</v>
      </c>
      <c r="L48" s="45">
        <v>1</v>
      </c>
      <c r="M48" s="45">
        <v>0</v>
      </c>
      <c r="N48" s="45">
        <v>0</v>
      </c>
      <c r="O48" s="45">
        <v>0</v>
      </c>
      <c r="P48" s="45">
        <v>115969</v>
      </c>
      <c r="Q48" s="159">
        <v>39.216816124656376</v>
      </c>
    </row>
    <row r="49" spans="2:17" ht="10.5">
      <c r="B49" s="21" t="s">
        <v>118</v>
      </c>
      <c r="C49" s="45">
        <v>24845</v>
      </c>
      <c r="D49" s="45">
        <v>1074</v>
      </c>
      <c r="E49" s="45">
        <v>0</v>
      </c>
      <c r="F49" s="45">
        <v>1836</v>
      </c>
      <c r="G49" s="45">
        <v>0</v>
      </c>
      <c r="H49" s="45">
        <v>4750</v>
      </c>
      <c r="I49" s="45">
        <v>0</v>
      </c>
      <c r="J49" s="45">
        <v>80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6">
        <v>41652</v>
      </c>
      <c r="Q50" s="31">
        <v>32.93332907796891</v>
      </c>
    </row>
    <row r="51" spans="2:18" ht="11.25" thickBot="1">
      <c r="B51" s="40" t="s">
        <v>98</v>
      </c>
      <c r="C51" s="78">
        <v>1113357</v>
      </c>
      <c r="D51" s="78">
        <v>12901</v>
      </c>
      <c r="E51" s="78">
        <v>0</v>
      </c>
      <c r="F51" s="78">
        <v>21209</v>
      </c>
      <c r="G51" s="78">
        <v>0</v>
      </c>
      <c r="H51" s="78">
        <v>73672</v>
      </c>
      <c r="I51" s="78">
        <v>0</v>
      </c>
      <c r="J51" s="78">
        <v>1837</v>
      </c>
      <c r="K51" s="78">
        <v>0</v>
      </c>
      <c r="L51" s="78">
        <v>23</v>
      </c>
      <c r="M51" s="78">
        <v>0</v>
      </c>
      <c r="N51" s="78">
        <v>1635</v>
      </c>
      <c r="O51" s="78">
        <v>0</v>
      </c>
      <c r="P51" s="78">
        <v>1224634</v>
      </c>
      <c r="Q51" s="160">
        <v>19.87693524515064</v>
      </c>
      <c r="R51" s="79"/>
    </row>
    <row r="52" spans="2:17" ht="11.25" thickBot="1"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1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6">
        <v>1376</v>
      </c>
      <c r="E54" s="46">
        <v>0</v>
      </c>
      <c r="F54" s="46">
        <v>1944</v>
      </c>
      <c r="G54" s="46">
        <v>0</v>
      </c>
      <c r="H54" s="46">
        <v>1990</v>
      </c>
      <c r="I54" s="46">
        <v>0</v>
      </c>
      <c r="J54" s="46">
        <v>56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27901</v>
      </c>
      <c r="Q54" s="31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1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159">
        <v>-100</v>
      </c>
    </row>
    <row r="61" spans="2:17" ht="10.5">
      <c r="B61" s="21" t="s">
        <v>115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159">
        <v>-100</v>
      </c>
    </row>
    <row r="62" spans="2:17" ht="10.5">
      <c r="B62" s="21" t="s">
        <v>116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159">
        <v>-100</v>
      </c>
    </row>
    <row r="63" spans="2:17" ht="10.5">
      <c r="B63" s="21" t="s">
        <v>136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159">
        <v>-100</v>
      </c>
    </row>
    <row r="64" spans="2:17" ht="10.5">
      <c r="B64" s="21" t="s">
        <v>118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159">
        <v>-100</v>
      </c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6"/>
      <c r="Q65" s="159">
        <v>-100</v>
      </c>
    </row>
    <row r="66" spans="2:17" ht="11.25" thickBot="1">
      <c r="B66" s="40" t="s">
        <v>98</v>
      </c>
      <c r="C66" s="78">
        <v>75891</v>
      </c>
      <c r="D66" s="78">
        <v>2379</v>
      </c>
      <c r="E66" s="78">
        <v>0</v>
      </c>
      <c r="F66" s="78">
        <v>4714</v>
      </c>
      <c r="G66" s="78">
        <v>0</v>
      </c>
      <c r="H66" s="78">
        <v>4776</v>
      </c>
      <c r="I66" s="78">
        <v>0</v>
      </c>
      <c r="J66" s="78">
        <v>185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87945</v>
      </c>
      <c r="Q66" s="159">
        <v>-79.00217033682004</v>
      </c>
    </row>
    <row r="67" spans="2:17" ht="11.25" thickBot="1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</row>
    <row r="71" ht="10.5">
      <c r="D71" s="44"/>
    </row>
    <row r="72" ht="10.5">
      <c r="D72" s="44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2" sqref="I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0" t="s">
        <v>128</v>
      </c>
      <c r="C2" s="210"/>
      <c r="D2" s="210"/>
      <c r="E2" s="210"/>
      <c r="F2" s="210"/>
      <c r="G2" s="210"/>
    </row>
    <row r="3" spans="2:7" ht="16.5" thickBot="1">
      <c r="B3" s="211"/>
      <c r="C3" s="211"/>
      <c r="D3" s="211"/>
      <c r="E3" s="211"/>
      <c r="F3" s="211"/>
      <c r="G3" s="211"/>
    </row>
    <row r="4" spans="2:7" ht="15.75">
      <c r="B4" s="47"/>
      <c r="C4" s="48"/>
      <c r="D4" s="48" t="s">
        <v>129</v>
      </c>
      <c r="E4" s="48"/>
      <c r="F4" s="212" t="s">
        <v>130</v>
      </c>
      <c r="G4" s="213"/>
    </row>
    <row r="5" spans="2:7" ht="16.5" thickBot="1">
      <c r="B5" s="49"/>
      <c r="C5" s="50"/>
      <c r="D5" s="51" t="s">
        <v>131</v>
      </c>
      <c r="E5" s="50"/>
      <c r="F5" s="214" t="s">
        <v>132</v>
      </c>
      <c r="G5" s="215"/>
    </row>
    <row r="6" spans="2:7" ht="16.5" thickBot="1">
      <c r="B6" s="52"/>
      <c r="C6" s="53">
        <v>2018</v>
      </c>
      <c r="D6" s="53">
        <v>2019</v>
      </c>
      <c r="E6" s="53">
        <v>2020</v>
      </c>
      <c r="F6" s="53" t="s">
        <v>139</v>
      </c>
      <c r="G6" s="54" t="s">
        <v>148</v>
      </c>
    </row>
    <row r="7" spans="2:7" ht="15.75">
      <c r="B7" s="55" t="s">
        <v>102</v>
      </c>
      <c r="C7" s="165">
        <v>24330</v>
      </c>
      <c r="D7" s="165">
        <v>20022</v>
      </c>
      <c r="E7" s="166">
        <v>27901</v>
      </c>
      <c r="F7" s="56">
        <v>-17.706535141800252</v>
      </c>
      <c r="G7" s="57">
        <v>39.35171311557286</v>
      </c>
    </row>
    <row r="8" spans="2:7" ht="15.75">
      <c r="B8" s="55" t="s">
        <v>109</v>
      </c>
      <c r="C8" s="165">
        <v>27923</v>
      </c>
      <c r="D8" s="165">
        <v>23919</v>
      </c>
      <c r="E8" s="165">
        <v>32771</v>
      </c>
      <c r="F8" s="56">
        <v>-14.33943344196541</v>
      </c>
      <c r="G8" s="57">
        <v>37.008236130273</v>
      </c>
    </row>
    <row r="9" spans="2:7" ht="15.75">
      <c r="B9" s="55" t="s">
        <v>110</v>
      </c>
      <c r="C9" s="165">
        <v>24818</v>
      </c>
      <c r="D9" s="165">
        <v>37515</v>
      </c>
      <c r="E9" s="165">
        <v>11920</v>
      </c>
      <c r="F9" s="56">
        <v>51.16044806189058</v>
      </c>
      <c r="G9" s="57">
        <v>-68.22604291616688</v>
      </c>
    </row>
    <row r="10" spans="2:7" ht="15.75">
      <c r="B10" s="55" t="s">
        <v>111</v>
      </c>
      <c r="C10" s="165">
        <v>47039</v>
      </c>
      <c r="D10" s="165">
        <v>72395</v>
      </c>
      <c r="E10" s="165">
        <v>53</v>
      </c>
      <c r="F10" s="56">
        <v>53.904207147260784</v>
      </c>
      <c r="G10" s="57">
        <v>-99.9585606740797</v>
      </c>
    </row>
    <row r="11" spans="2:7" ht="15.75">
      <c r="B11" s="55" t="s">
        <v>112</v>
      </c>
      <c r="C11" s="165">
        <v>75264</v>
      </c>
      <c r="D11" s="165">
        <v>96342</v>
      </c>
      <c r="E11" s="165">
        <v>30</v>
      </c>
      <c r="F11" s="56">
        <v>28.005420918367353</v>
      </c>
      <c r="G11" s="57">
        <v>-99.96886093292645</v>
      </c>
    </row>
    <row r="12" spans="2:7" ht="15.75">
      <c r="B12" s="55" t="s">
        <v>113</v>
      </c>
      <c r="C12" s="165">
        <v>139679</v>
      </c>
      <c r="D12" s="165">
        <v>168636</v>
      </c>
      <c r="E12" s="165">
        <v>15270</v>
      </c>
      <c r="F12" s="56">
        <v>20.73110489049892</v>
      </c>
      <c r="G12" s="57">
        <v>-90.94499395146943</v>
      </c>
    </row>
    <row r="13" spans="2:7" ht="15.75">
      <c r="B13" s="55" t="s">
        <v>114</v>
      </c>
      <c r="C13" s="165">
        <v>245724</v>
      </c>
      <c r="D13" s="165">
        <v>238924</v>
      </c>
      <c r="E13" s="165"/>
      <c r="F13" s="56">
        <v>-2.7673324542983213</v>
      </c>
      <c r="G13" s="57">
        <v>-100</v>
      </c>
    </row>
    <row r="14" spans="2:7" ht="15.75">
      <c r="B14" s="55" t="s">
        <v>115</v>
      </c>
      <c r="C14" s="165">
        <v>168799</v>
      </c>
      <c r="D14" s="165">
        <v>209909</v>
      </c>
      <c r="E14" s="165"/>
      <c r="F14" s="56">
        <v>24.354409682521805</v>
      </c>
      <c r="G14" s="57">
        <v>-100</v>
      </c>
    </row>
    <row r="15" spans="2:7" ht="15.75">
      <c r="B15" s="55" t="s">
        <v>116</v>
      </c>
      <c r="C15" s="165">
        <v>129191</v>
      </c>
      <c r="D15" s="165">
        <v>166766</v>
      </c>
      <c r="E15" s="165"/>
      <c r="F15" s="56">
        <v>29.084843371442282</v>
      </c>
      <c r="G15" s="57">
        <v>-100</v>
      </c>
    </row>
    <row r="16" spans="2:7" ht="15.75">
      <c r="B16" s="55" t="s">
        <v>117</v>
      </c>
      <c r="C16" s="165">
        <v>83301</v>
      </c>
      <c r="D16" s="165">
        <v>115969</v>
      </c>
      <c r="E16" s="165"/>
      <c r="F16" s="56">
        <v>39.216816124656376</v>
      </c>
      <c r="G16" s="57">
        <v>-100</v>
      </c>
    </row>
    <row r="17" spans="2:7" ht="15.75">
      <c r="B17" s="55" t="s">
        <v>118</v>
      </c>
      <c r="C17" s="165">
        <v>24175</v>
      </c>
      <c r="D17" s="165">
        <v>32585</v>
      </c>
      <c r="E17" s="165"/>
      <c r="F17" s="56">
        <v>34.78800413650465</v>
      </c>
      <c r="G17" s="57">
        <v>-100</v>
      </c>
    </row>
    <row r="18" spans="2:7" ht="16.5" thickBot="1">
      <c r="B18" s="55" t="s">
        <v>119</v>
      </c>
      <c r="C18" s="165">
        <v>31333</v>
      </c>
      <c r="D18" s="165">
        <v>41652</v>
      </c>
      <c r="E18" s="165"/>
      <c r="F18" s="56">
        <v>32.93332907796891</v>
      </c>
      <c r="G18" s="57">
        <v>-100</v>
      </c>
    </row>
    <row r="19" spans="2:7" ht="16.5" thickBot="1">
      <c r="B19" s="104" t="s">
        <v>153</v>
      </c>
      <c r="C19" s="167">
        <f>SUM(C7:C12)</f>
        <v>339053</v>
      </c>
      <c r="D19" s="167">
        <f>SUM(D7:D12)</f>
        <v>418829</v>
      </c>
      <c r="E19" s="167">
        <v>87945</v>
      </c>
      <c r="F19" s="105">
        <v>23.52906477748318</v>
      </c>
      <c r="G19" s="106">
        <v>-79.00217033682004</v>
      </c>
    </row>
    <row r="20" spans="2:7" ht="16.5" thickBot="1">
      <c r="B20" s="92" t="s">
        <v>7</v>
      </c>
      <c r="C20" s="168">
        <f>SUM(C7:C18)</f>
        <v>1021576</v>
      </c>
      <c r="D20" s="168">
        <f>SUM(D7:D18)</f>
        <v>1224634</v>
      </c>
      <c r="E20" s="168">
        <v>87945</v>
      </c>
      <c r="F20" s="58">
        <v>19.87693524515064</v>
      </c>
      <c r="G20" s="86">
        <v>-92.81867072121139</v>
      </c>
    </row>
    <row r="23" spans="6:7" ht="15.75"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6" t="s">
        <v>133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3" spans="11:16" ht="18" customHeight="1">
      <c r="K3" s="217" t="s">
        <v>134</v>
      </c>
      <c r="L3" s="217"/>
      <c r="M3" s="217"/>
      <c r="N3" s="217"/>
      <c r="O3" s="217"/>
      <c r="P3" s="217"/>
    </row>
    <row r="4" spans="2:16" ht="18" customHeight="1">
      <c r="B4" s="218">
        <v>2018</v>
      </c>
      <c r="C4" s="219"/>
      <c r="D4" s="220"/>
      <c r="E4" s="218">
        <v>2019</v>
      </c>
      <c r="F4" s="219"/>
      <c r="G4" s="220"/>
      <c r="H4" s="218">
        <v>2020</v>
      </c>
      <c r="I4" s="219"/>
      <c r="J4" s="220"/>
      <c r="K4" s="217" t="s">
        <v>92</v>
      </c>
      <c r="L4" s="217"/>
      <c r="M4" s="217" t="s">
        <v>93</v>
      </c>
      <c r="N4" s="217"/>
      <c r="O4" s="217" t="s">
        <v>98</v>
      </c>
      <c r="P4" s="217"/>
    </row>
    <row r="5" spans="2:16" ht="18" customHeight="1">
      <c r="B5" s="4" t="s">
        <v>92</v>
      </c>
      <c r="C5" s="4" t="s">
        <v>93</v>
      </c>
      <c r="D5" s="4" t="s">
        <v>98</v>
      </c>
      <c r="E5" s="63" t="s">
        <v>92</v>
      </c>
      <c r="F5" s="63" t="s">
        <v>93</v>
      </c>
      <c r="G5" s="63" t="s">
        <v>98</v>
      </c>
      <c r="H5" s="4" t="s">
        <v>92</v>
      </c>
      <c r="I5" s="4" t="s">
        <v>93</v>
      </c>
      <c r="J5" s="59" t="s">
        <v>98</v>
      </c>
      <c r="K5" s="60" t="s">
        <v>140</v>
      </c>
      <c r="L5" s="60" t="s">
        <v>149</v>
      </c>
      <c r="M5" s="60" t="s">
        <v>140</v>
      </c>
      <c r="N5" s="60" t="s">
        <v>149</v>
      </c>
      <c r="O5" s="60" t="s">
        <v>140</v>
      </c>
      <c r="P5" s="60" t="s">
        <v>149</v>
      </c>
    </row>
    <row r="6" spans="1:18" ht="18" customHeight="1">
      <c r="A6" s="27" t="s">
        <v>102</v>
      </c>
      <c r="B6" s="42">
        <v>19275</v>
      </c>
      <c r="C6" s="42">
        <v>5055</v>
      </c>
      <c r="D6" s="42">
        <v>24330</v>
      </c>
      <c r="E6" s="42">
        <v>15740</v>
      </c>
      <c r="F6" s="42">
        <v>4282</v>
      </c>
      <c r="G6" s="42">
        <v>20022</v>
      </c>
      <c r="H6" s="41">
        <v>22535</v>
      </c>
      <c r="I6" s="41">
        <v>5366</v>
      </c>
      <c r="J6" s="41">
        <v>27901</v>
      </c>
      <c r="K6" s="43">
        <f>((E6/B6)-1)*100</f>
        <v>-18.33981841763943</v>
      </c>
      <c r="L6" s="43">
        <f>((H7/E6)-1)*100</f>
        <v>77.85895806861501</v>
      </c>
      <c r="M6" s="43">
        <f aca="true" t="shared" si="0" ref="M6:M16">((F6/C6)-1)*100</f>
        <v>-15.291790306627107</v>
      </c>
      <c r="N6" s="43">
        <f>((I7/F6)-1)*100</f>
        <v>11.53666510976179</v>
      </c>
      <c r="O6" s="43">
        <f aca="true" t="shared" si="1" ref="O6:O16">((G6/D6)-1)*100</f>
        <v>-17.706535141800252</v>
      </c>
      <c r="P6" s="43">
        <f>((J7/G6)-1)*100</f>
        <v>63.67495754669863</v>
      </c>
      <c r="R6" s="41"/>
    </row>
    <row r="7" spans="1:18" ht="18" customHeight="1">
      <c r="A7" s="27" t="s">
        <v>109</v>
      </c>
      <c r="B7" s="42">
        <v>23140</v>
      </c>
      <c r="C7" s="42">
        <v>4783</v>
      </c>
      <c r="D7" s="42">
        <v>27923</v>
      </c>
      <c r="E7" s="42">
        <v>19486</v>
      </c>
      <c r="F7" s="42">
        <v>4433</v>
      </c>
      <c r="G7" s="42">
        <v>23919</v>
      </c>
      <c r="H7" s="42">
        <v>27995</v>
      </c>
      <c r="I7" s="42">
        <v>4776</v>
      </c>
      <c r="J7" s="61">
        <v>32771</v>
      </c>
      <c r="K7" s="43">
        <f aca="true" t="shared" si="2" ref="K7:K16">((E7/B7)-1)*100</f>
        <v>-15.790838375108041</v>
      </c>
      <c r="L7" s="43">
        <f>((H7/E7)-1)*100</f>
        <v>43.667248280817006</v>
      </c>
      <c r="M7" s="43">
        <f t="shared" si="0"/>
        <v>-7.317583106836711</v>
      </c>
      <c r="N7" s="43">
        <f>((I7/F7)-1)*100</f>
        <v>7.737423866456128</v>
      </c>
      <c r="O7" s="43">
        <f t="shared" si="1"/>
        <v>-14.33943344196541</v>
      </c>
      <c r="P7" s="43">
        <f>((J7/G7)-1)*100</f>
        <v>37.008236130273</v>
      </c>
      <c r="R7" s="41"/>
    </row>
    <row r="8" spans="1:18" ht="18" customHeight="1">
      <c r="A8" s="27" t="s">
        <v>110</v>
      </c>
      <c r="B8" s="42">
        <v>19275</v>
      </c>
      <c r="C8" s="42">
        <v>5543</v>
      </c>
      <c r="D8" s="42">
        <v>24818</v>
      </c>
      <c r="E8" s="42">
        <v>30554</v>
      </c>
      <c r="F8" s="42">
        <v>6961</v>
      </c>
      <c r="G8" s="42">
        <v>37515</v>
      </c>
      <c r="H8" s="42">
        <v>10290</v>
      </c>
      <c r="I8" s="42">
        <v>1630</v>
      </c>
      <c r="J8" s="61">
        <v>11920</v>
      </c>
      <c r="K8" s="43">
        <f t="shared" si="2"/>
        <v>58.51621271076524</v>
      </c>
      <c r="L8" s="43">
        <f>((H8/E8)-1)*100</f>
        <v>-66.32192184329384</v>
      </c>
      <c r="M8" s="43">
        <f t="shared" si="0"/>
        <v>25.58181490167779</v>
      </c>
      <c r="N8" s="43">
        <f>((I8/F8)-1)*100</f>
        <v>-76.58382416319495</v>
      </c>
      <c r="O8" s="43">
        <f t="shared" si="1"/>
        <v>51.16044806189058</v>
      </c>
      <c r="P8" s="43">
        <f>((J8/G8)-1)*100</f>
        <v>-68.22604291616688</v>
      </c>
      <c r="R8" s="41"/>
    </row>
    <row r="9" spans="1:18" ht="18" customHeight="1">
      <c r="A9" s="27" t="s">
        <v>111</v>
      </c>
      <c r="B9" s="42">
        <v>40166</v>
      </c>
      <c r="C9" s="42">
        <v>6873</v>
      </c>
      <c r="D9" s="42">
        <v>47039</v>
      </c>
      <c r="E9" s="42">
        <v>64363</v>
      </c>
      <c r="F9" s="42">
        <v>8032</v>
      </c>
      <c r="G9" s="42">
        <v>72395</v>
      </c>
      <c r="H9" s="42">
        <v>49</v>
      </c>
      <c r="I9" s="42">
        <v>4</v>
      </c>
      <c r="J9" s="61">
        <v>53</v>
      </c>
      <c r="K9" s="43">
        <f t="shared" si="2"/>
        <v>60.242493651346905</v>
      </c>
      <c r="L9" s="43">
        <f aca="true" t="shared" si="3" ref="L9:L16">((H9/E9)-1)*100</f>
        <v>-99.92386930379256</v>
      </c>
      <c r="M9" s="43">
        <f t="shared" si="0"/>
        <v>16.863087443619975</v>
      </c>
      <c r="N9" s="43">
        <f aca="true" t="shared" si="4" ref="N9:N16">((I9/F9)-1)*100</f>
        <v>-99.95019920318725</v>
      </c>
      <c r="O9" s="43">
        <f t="shared" si="1"/>
        <v>53.904207147260784</v>
      </c>
      <c r="P9" s="43">
        <f aca="true" t="shared" si="5" ref="P9:P16">((J9/G9)-1)*100</f>
        <v>-99.92679052420748</v>
      </c>
      <c r="R9" s="41"/>
    </row>
    <row r="10" spans="1:18" ht="18" customHeight="1">
      <c r="A10" s="27" t="s">
        <v>112</v>
      </c>
      <c r="B10" s="42">
        <v>68743</v>
      </c>
      <c r="C10" s="42">
        <v>6521</v>
      </c>
      <c r="D10" s="42">
        <v>75264</v>
      </c>
      <c r="E10" s="42">
        <v>87539</v>
      </c>
      <c r="F10" s="42">
        <v>8803</v>
      </c>
      <c r="G10" s="42">
        <v>96342</v>
      </c>
      <c r="H10" s="42">
        <v>6</v>
      </c>
      <c r="I10" s="42">
        <v>24</v>
      </c>
      <c r="J10" s="61">
        <v>30</v>
      </c>
      <c r="K10" s="43">
        <f t="shared" si="2"/>
        <v>27.342420319159764</v>
      </c>
      <c r="L10" s="43">
        <f t="shared" si="3"/>
        <v>-99.99314591210775</v>
      </c>
      <c r="M10" s="43">
        <f t="shared" si="0"/>
        <v>34.99463272504217</v>
      </c>
      <c r="N10" s="43">
        <f t="shared" si="4"/>
        <v>-99.72736567079404</v>
      </c>
      <c r="O10" s="43">
        <f t="shared" si="1"/>
        <v>28.005420918367353</v>
      </c>
      <c r="P10" s="43">
        <f t="shared" si="5"/>
        <v>-99.96886093292645</v>
      </c>
      <c r="R10" s="41"/>
    </row>
    <row r="11" spans="1:18" ht="18" customHeight="1">
      <c r="A11" s="27" t="s">
        <v>113</v>
      </c>
      <c r="B11" s="42">
        <v>132321</v>
      </c>
      <c r="C11" s="42">
        <v>7358</v>
      </c>
      <c r="D11" s="42">
        <v>139679</v>
      </c>
      <c r="E11" s="42">
        <v>157642</v>
      </c>
      <c r="F11" s="42">
        <v>10994</v>
      </c>
      <c r="G11" s="42">
        <v>168636</v>
      </c>
      <c r="H11" s="42">
        <v>15016</v>
      </c>
      <c r="I11" s="42">
        <v>254</v>
      </c>
      <c r="J11" s="61">
        <v>15270</v>
      </c>
      <c r="K11" s="43">
        <f t="shared" si="2"/>
        <v>19.13604038663552</v>
      </c>
      <c r="L11" s="43">
        <f t="shared" si="3"/>
        <v>-90.47461970794586</v>
      </c>
      <c r="M11" s="43">
        <f t="shared" si="0"/>
        <v>49.41560206577875</v>
      </c>
      <c r="N11" s="43">
        <f t="shared" si="4"/>
        <v>-97.68964889939967</v>
      </c>
      <c r="O11" s="43">
        <f t="shared" si="1"/>
        <v>20.73110489049892</v>
      </c>
      <c r="P11" s="43">
        <f t="shared" si="5"/>
        <v>-90.94499395146943</v>
      </c>
      <c r="R11" s="41"/>
    </row>
    <row r="12" spans="1:18" ht="18" customHeight="1">
      <c r="A12" s="27" t="s">
        <v>114</v>
      </c>
      <c r="B12" s="42">
        <v>236338</v>
      </c>
      <c r="C12" s="42">
        <v>9386</v>
      </c>
      <c r="D12" s="42">
        <v>245724</v>
      </c>
      <c r="E12" s="42">
        <v>225312</v>
      </c>
      <c r="F12" s="42">
        <v>13612</v>
      </c>
      <c r="G12" s="42">
        <v>238924</v>
      </c>
      <c r="H12" s="42"/>
      <c r="I12" s="42"/>
      <c r="J12" s="61"/>
      <c r="K12" s="43">
        <f t="shared" si="2"/>
        <v>-4.665352165119452</v>
      </c>
      <c r="L12" s="43">
        <f t="shared" si="3"/>
        <v>-100</v>
      </c>
      <c r="M12" s="43">
        <f t="shared" si="0"/>
        <v>45.02450458129128</v>
      </c>
      <c r="N12" s="43">
        <f t="shared" si="4"/>
        <v>-100</v>
      </c>
      <c r="O12" s="43">
        <f t="shared" si="1"/>
        <v>-2.7673324542983213</v>
      </c>
      <c r="P12" s="43">
        <f t="shared" si="5"/>
        <v>-100</v>
      </c>
      <c r="R12" s="41"/>
    </row>
    <row r="13" spans="1:18" ht="18" customHeight="1">
      <c r="A13" s="27" t="s">
        <v>115</v>
      </c>
      <c r="B13" s="42">
        <v>155856</v>
      </c>
      <c r="C13" s="42">
        <v>12943</v>
      </c>
      <c r="D13" s="42">
        <v>168799</v>
      </c>
      <c r="E13" s="42">
        <v>192712</v>
      </c>
      <c r="F13" s="42">
        <v>17197</v>
      </c>
      <c r="G13" s="42">
        <v>209909</v>
      </c>
      <c r="H13" s="42"/>
      <c r="I13" s="42"/>
      <c r="J13" s="61"/>
      <c r="K13" s="43">
        <f t="shared" si="2"/>
        <v>23.647469458987793</v>
      </c>
      <c r="L13" s="43">
        <f t="shared" si="3"/>
        <v>-100</v>
      </c>
      <c r="M13" s="43">
        <f t="shared" si="0"/>
        <v>32.86718689639188</v>
      </c>
      <c r="N13" s="43">
        <f t="shared" si="4"/>
        <v>-100</v>
      </c>
      <c r="O13" s="43">
        <f t="shared" si="1"/>
        <v>24.354409682521805</v>
      </c>
      <c r="P13" s="43">
        <f t="shared" si="5"/>
        <v>-100</v>
      </c>
      <c r="R13" s="41"/>
    </row>
    <row r="14" spans="1:18" ht="18" customHeight="1">
      <c r="A14" s="27" t="s">
        <v>116</v>
      </c>
      <c r="B14" s="42">
        <v>118812</v>
      </c>
      <c r="C14" s="42">
        <v>10379</v>
      </c>
      <c r="D14" s="42">
        <v>129191</v>
      </c>
      <c r="E14" s="42">
        <v>153575</v>
      </c>
      <c r="F14" s="42">
        <v>13191</v>
      </c>
      <c r="G14" s="42">
        <v>166766</v>
      </c>
      <c r="H14" s="42"/>
      <c r="I14" s="42"/>
      <c r="J14" s="61"/>
      <c r="K14" s="43">
        <f t="shared" si="2"/>
        <v>29.258829074504256</v>
      </c>
      <c r="L14" s="43">
        <f t="shared" si="3"/>
        <v>-100</v>
      </c>
      <c r="M14" s="43">
        <f t="shared" si="0"/>
        <v>27.09316889873783</v>
      </c>
      <c r="N14" s="43">
        <f t="shared" si="4"/>
        <v>-100</v>
      </c>
      <c r="O14" s="43">
        <f t="shared" si="1"/>
        <v>29.084843371442282</v>
      </c>
      <c r="P14" s="43">
        <f t="shared" si="5"/>
        <v>-100</v>
      </c>
      <c r="R14" s="41"/>
    </row>
    <row r="15" spans="1:18" ht="18" customHeight="1">
      <c r="A15" s="27" t="s">
        <v>117</v>
      </c>
      <c r="B15" s="42">
        <v>75436</v>
      </c>
      <c r="C15" s="42">
        <v>7865</v>
      </c>
      <c r="D15" s="42">
        <v>83301</v>
      </c>
      <c r="E15" s="42">
        <v>105741</v>
      </c>
      <c r="F15" s="42">
        <v>10228</v>
      </c>
      <c r="G15" s="42">
        <v>115969</v>
      </c>
      <c r="H15" s="42"/>
      <c r="I15" s="42"/>
      <c r="J15" s="61"/>
      <c r="K15" s="43">
        <f t="shared" si="2"/>
        <v>40.173126889018505</v>
      </c>
      <c r="L15" s="43">
        <f t="shared" si="3"/>
        <v>-100</v>
      </c>
      <c r="M15" s="43">
        <f t="shared" si="0"/>
        <v>30.044500953591857</v>
      </c>
      <c r="N15" s="43">
        <f t="shared" si="4"/>
        <v>-100</v>
      </c>
      <c r="O15" s="43">
        <f t="shared" si="1"/>
        <v>39.216816124656376</v>
      </c>
      <c r="P15" s="43">
        <f t="shared" si="5"/>
        <v>-100</v>
      </c>
      <c r="R15" s="41"/>
    </row>
    <row r="16" spans="1:18" ht="18" customHeight="1">
      <c r="A16" s="27" t="s">
        <v>118</v>
      </c>
      <c r="B16" s="42">
        <v>18100</v>
      </c>
      <c r="C16" s="42">
        <v>6075</v>
      </c>
      <c r="D16" s="42">
        <v>24175</v>
      </c>
      <c r="E16" s="42">
        <v>24845</v>
      </c>
      <c r="F16" s="42">
        <v>7740</v>
      </c>
      <c r="G16" s="42">
        <v>32585</v>
      </c>
      <c r="H16" s="42"/>
      <c r="I16" s="42"/>
      <c r="J16" s="61"/>
      <c r="K16" s="43">
        <f t="shared" si="2"/>
        <v>37.26519337016574</v>
      </c>
      <c r="L16" s="43">
        <f t="shared" si="3"/>
        <v>-100</v>
      </c>
      <c r="M16" s="43">
        <f t="shared" si="0"/>
        <v>27.407407407407412</v>
      </c>
      <c r="N16" s="43">
        <f t="shared" si="4"/>
        <v>-100</v>
      </c>
      <c r="O16" s="43">
        <f t="shared" si="1"/>
        <v>34.78800413650465</v>
      </c>
      <c r="P16" s="43">
        <f t="shared" si="5"/>
        <v>-100</v>
      </c>
      <c r="R16" s="41"/>
    </row>
    <row r="17" spans="1:18" ht="18" customHeight="1">
      <c r="A17" s="27" t="s">
        <v>119</v>
      </c>
      <c r="B17" s="42">
        <v>25550</v>
      </c>
      <c r="C17" s="42">
        <v>5783</v>
      </c>
      <c r="D17" s="42">
        <v>31333</v>
      </c>
      <c r="E17" s="42">
        <v>35848</v>
      </c>
      <c r="F17" s="42">
        <v>5804</v>
      </c>
      <c r="G17" s="42">
        <v>41652</v>
      </c>
      <c r="H17" s="42"/>
      <c r="I17" s="42"/>
      <c r="J17" s="61"/>
      <c r="K17" s="43">
        <f>((E17/B17)-1)*100</f>
        <v>40.30528375733855</v>
      </c>
      <c r="L17" s="43">
        <f>((H17/E17)-1)*100</f>
        <v>-100</v>
      </c>
      <c r="M17" s="43">
        <f>((F17/C17)-1)*100</f>
        <v>0.3631333218052868</v>
      </c>
      <c r="N17" s="43">
        <f>((I17/F17)-1)*100</f>
        <v>-100</v>
      </c>
      <c r="O17" s="43">
        <f>((G17/D17)-1)*100</f>
        <v>32.93332907796891</v>
      </c>
      <c r="P17" s="43">
        <f>((J17/G17)-1)*100</f>
        <v>-100</v>
      </c>
      <c r="R17" s="41"/>
    </row>
    <row r="18" spans="1:18" ht="31.5">
      <c r="A18" s="107" t="s">
        <v>153</v>
      </c>
      <c r="B18" s="42">
        <f aca="true" t="shared" si="6" ref="B18:G18">SUM(B6:B11)</f>
        <v>302920</v>
      </c>
      <c r="C18" s="42">
        <f t="shared" si="6"/>
        <v>36133</v>
      </c>
      <c r="D18" s="42">
        <f t="shared" si="6"/>
        <v>339053</v>
      </c>
      <c r="E18" s="42">
        <f t="shared" si="6"/>
        <v>375324</v>
      </c>
      <c r="F18" s="42">
        <f t="shared" si="6"/>
        <v>43505</v>
      </c>
      <c r="G18" s="42">
        <f t="shared" si="6"/>
        <v>418829</v>
      </c>
      <c r="H18" s="42">
        <v>75891</v>
      </c>
      <c r="I18" s="42">
        <v>12054</v>
      </c>
      <c r="J18" s="42">
        <v>87945</v>
      </c>
      <c r="K18" s="43">
        <f>((E18/B18)-1)*100</f>
        <v>23.902020335402096</v>
      </c>
      <c r="L18" s="43">
        <f>((H18/E18)-1)*100</f>
        <v>-79.77987019215398</v>
      </c>
      <c r="M18" s="43">
        <f>((F18/C18)-1)*100</f>
        <v>20.402402236182994</v>
      </c>
      <c r="N18" s="43">
        <f>((I18/F18)-1)*100</f>
        <v>-72.29283990345937</v>
      </c>
      <c r="O18" s="43">
        <f>((G18/D18)-1)*100</f>
        <v>23.52906477748318</v>
      </c>
      <c r="P18" s="43">
        <f>((J18/G18)-1)*100</f>
        <v>-79.00217033682004</v>
      </c>
      <c r="R18" s="41"/>
    </row>
    <row r="19" spans="1:16" ht="24.75" customHeight="1">
      <c r="A19" s="4" t="s">
        <v>98</v>
      </c>
      <c r="B19" s="42">
        <f aca="true" t="shared" si="7" ref="B19:G19">SUM(B6:B17)</f>
        <v>933012</v>
      </c>
      <c r="C19" s="42">
        <f t="shared" si="7"/>
        <v>88564</v>
      </c>
      <c r="D19" s="42">
        <f t="shared" si="7"/>
        <v>1021576</v>
      </c>
      <c r="E19" s="42">
        <f t="shared" si="7"/>
        <v>1113357</v>
      </c>
      <c r="F19" s="42">
        <f t="shared" si="7"/>
        <v>111277</v>
      </c>
      <c r="G19" s="42">
        <f t="shared" si="7"/>
        <v>1224634</v>
      </c>
      <c r="H19" s="42">
        <v>75891</v>
      </c>
      <c r="I19" s="42">
        <v>12054</v>
      </c>
      <c r="J19" s="42">
        <v>87945</v>
      </c>
      <c r="K19" s="43">
        <f>((E19/B19)-1)*100</f>
        <v>19.329333384779623</v>
      </c>
      <c r="L19" s="43">
        <f>((H19/E19)-1)*100</f>
        <v>-93.18358801354822</v>
      </c>
      <c r="M19" s="43">
        <f>((F19/C19)-1)*100</f>
        <v>25.645860620568172</v>
      </c>
      <c r="N19" s="43">
        <f>((I19/F19)-1)*100</f>
        <v>-89.16757281378901</v>
      </c>
      <c r="O19" s="43">
        <f>((G19/D19)-1)*100</f>
        <v>19.87693524515064</v>
      </c>
      <c r="P19" s="43">
        <f>((J19/G19)-1)*100</f>
        <v>-92.81867072121139</v>
      </c>
    </row>
    <row r="22" ht="15.75">
      <c r="I22" s="4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70">
      <selection activeCell="N20" sqref="N2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1" t="s">
        <v>98</v>
      </c>
      <c r="D1" s="221"/>
      <c r="E1" s="221"/>
    </row>
    <row r="2" ht="13.5" thickBot="1"/>
    <row r="3" spans="2:5" ht="13.5" thickBot="1">
      <c r="B3" s="11" t="s">
        <v>99</v>
      </c>
      <c r="C3" s="25">
        <v>2018</v>
      </c>
      <c r="D3" s="25">
        <v>2019</v>
      </c>
      <c r="E3" s="25">
        <v>2020</v>
      </c>
    </row>
    <row r="4" spans="2:5" ht="12.75">
      <c r="B4" s="16" t="s">
        <v>7</v>
      </c>
      <c r="C4" s="23">
        <v>631571</v>
      </c>
      <c r="D4" s="23">
        <v>726221</v>
      </c>
      <c r="E4" s="23">
        <v>231070</v>
      </c>
    </row>
    <row r="5" spans="2:5" ht="12.75">
      <c r="B5" s="17" t="s">
        <v>91</v>
      </c>
      <c r="C5" s="24">
        <v>292518</v>
      </c>
      <c r="D5" s="24">
        <v>307392</v>
      </c>
      <c r="E5" s="24">
        <v>143125</v>
      </c>
    </row>
    <row r="6" spans="2:5" ht="12.75">
      <c r="B6" s="17" t="s">
        <v>6</v>
      </c>
      <c r="C6" s="24">
        <v>339053</v>
      </c>
      <c r="D6" s="24">
        <v>418829</v>
      </c>
      <c r="E6" s="24">
        <v>87945</v>
      </c>
    </row>
    <row r="7" spans="2:5" ht="12.75">
      <c r="B7" s="135" t="s">
        <v>0</v>
      </c>
      <c r="C7" s="136">
        <v>124704</v>
      </c>
      <c r="D7" s="136">
        <v>137647</v>
      </c>
      <c r="E7" s="136">
        <v>39156</v>
      </c>
    </row>
    <row r="8" spans="2:5" ht="12.75">
      <c r="B8" s="135" t="s">
        <v>21</v>
      </c>
      <c r="C8" s="136">
        <v>28777</v>
      </c>
      <c r="D8" s="136">
        <v>29316</v>
      </c>
      <c r="E8" s="136">
        <v>6339</v>
      </c>
    </row>
    <row r="9" spans="2:5" ht="12.75">
      <c r="B9" s="135" t="s">
        <v>1</v>
      </c>
      <c r="C9" s="136">
        <v>27748</v>
      </c>
      <c r="D9" s="136">
        <v>42035</v>
      </c>
      <c r="E9" s="136">
        <v>3507</v>
      </c>
    </row>
    <row r="10" spans="2:5" ht="12.75">
      <c r="B10" s="135" t="s">
        <v>74</v>
      </c>
      <c r="C10" s="136">
        <v>11589</v>
      </c>
      <c r="D10" s="136">
        <v>9776</v>
      </c>
      <c r="E10" s="136">
        <v>3420</v>
      </c>
    </row>
    <row r="11" spans="2:5" ht="12.75">
      <c r="B11" s="135" t="s">
        <v>44</v>
      </c>
      <c r="C11" s="136">
        <v>7089</v>
      </c>
      <c r="D11" s="136">
        <v>8025</v>
      </c>
      <c r="E11" s="136">
        <v>3030</v>
      </c>
    </row>
    <row r="12" spans="2:5" ht="12.75">
      <c r="B12" s="135" t="s">
        <v>33</v>
      </c>
      <c r="C12" s="136">
        <v>1467</v>
      </c>
      <c r="D12" s="136">
        <v>6331</v>
      </c>
      <c r="E12" s="136">
        <v>2656</v>
      </c>
    </row>
    <row r="13" spans="2:5" ht="12.75">
      <c r="B13" s="135" t="s">
        <v>9</v>
      </c>
      <c r="C13" s="136">
        <v>11195</v>
      </c>
      <c r="D13" s="136">
        <v>13582</v>
      </c>
      <c r="E13" s="136">
        <v>2453</v>
      </c>
    </row>
    <row r="14" spans="2:5" ht="12.75">
      <c r="B14" s="135" t="s">
        <v>8</v>
      </c>
      <c r="C14" s="136">
        <v>6511</v>
      </c>
      <c r="D14" s="136">
        <v>5642</v>
      </c>
      <c r="E14" s="136">
        <v>2184</v>
      </c>
    </row>
    <row r="15" spans="2:5" ht="12.75">
      <c r="B15" s="135" t="s">
        <v>20</v>
      </c>
      <c r="C15" s="136">
        <v>11136</v>
      </c>
      <c r="D15" s="136">
        <v>15045</v>
      </c>
      <c r="E15" s="136">
        <v>2170</v>
      </c>
    </row>
    <row r="16" spans="2:5" ht="12.75">
      <c r="B16" s="135" t="s">
        <v>79</v>
      </c>
      <c r="C16" s="136">
        <v>6117</v>
      </c>
      <c r="D16" s="136">
        <v>5496</v>
      </c>
      <c r="E16" s="136">
        <v>2033</v>
      </c>
    </row>
    <row r="17" spans="2:5" ht="12.75">
      <c r="B17" s="18" t="s">
        <v>16</v>
      </c>
      <c r="C17" s="149">
        <v>5101</v>
      </c>
      <c r="D17" s="149">
        <v>6199</v>
      </c>
      <c r="E17" s="149">
        <v>1915</v>
      </c>
    </row>
    <row r="18" spans="2:5" ht="12.75">
      <c r="B18" s="18" t="s">
        <v>14</v>
      </c>
      <c r="C18" s="149">
        <v>7651</v>
      </c>
      <c r="D18" s="149">
        <v>10243</v>
      </c>
      <c r="E18" s="149">
        <v>1842</v>
      </c>
    </row>
    <row r="19" spans="2:5" ht="12.75">
      <c r="B19" s="18" t="s">
        <v>51</v>
      </c>
      <c r="C19" s="149">
        <v>2548</v>
      </c>
      <c r="D19" s="149">
        <v>3911</v>
      </c>
      <c r="E19" s="149">
        <v>1695</v>
      </c>
    </row>
    <row r="20" spans="2:5" ht="12.75">
      <c r="B20" s="170" t="s">
        <v>31</v>
      </c>
      <c r="C20" s="149">
        <v>1597</v>
      </c>
      <c r="D20" s="149">
        <v>4037</v>
      </c>
      <c r="E20" s="149">
        <v>1605</v>
      </c>
    </row>
    <row r="21" spans="2:5" ht="12.75">
      <c r="B21" s="18" t="s">
        <v>81</v>
      </c>
      <c r="C21" s="149">
        <v>12063</v>
      </c>
      <c r="D21" s="149">
        <v>25865</v>
      </c>
      <c r="E21" s="149">
        <v>1351</v>
      </c>
    </row>
    <row r="22" spans="2:5" ht="12.75">
      <c r="B22" s="18" t="s">
        <v>3</v>
      </c>
      <c r="C22" s="149">
        <v>2830</v>
      </c>
      <c r="D22" s="149">
        <v>3341</v>
      </c>
      <c r="E22" s="149">
        <v>1156</v>
      </c>
    </row>
    <row r="23" spans="2:5" ht="12.75">
      <c r="B23" s="17" t="s">
        <v>80</v>
      </c>
      <c r="C23" s="24">
        <v>2649</v>
      </c>
      <c r="D23" s="24">
        <v>2382</v>
      </c>
      <c r="E23" s="24">
        <v>1066</v>
      </c>
    </row>
    <row r="24" spans="2:5" ht="12.75">
      <c r="B24" s="17" t="s">
        <v>41</v>
      </c>
      <c r="C24" s="24">
        <v>12802</v>
      </c>
      <c r="D24" s="24">
        <v>13597</v>
      </c>
      <c r="E24" s="24">
        <v>942</v>
      </c>
    </row>
    <row r="25" spans="2:5" ht="12.75">
      <c r="B25" s="18" t="s">
        <v>101</v>
      </c>
      <c r="C25" s="149">
        <v>1472</v>
      </c>
      <c r="D25" s="149">
        <v>4148</v>
      </c>
      <c r="E25" s="149">
        <v>717</v>
      </c>
    </row>
    <row r="26" spans="2:5" ht="12.75">
      <c r="B26" s="18" t="s">
        <v>12</v>
      </c>
      <c r="C26" s="149">
        <v>2052</v>
      </c>
      <c r="D26" s="149">
        <v>1993</v>
      </c>
      <c r="E26" s="149">
        <v>570</v>
      </c>
    </row>
    <row r="27" spans="2:5" ht="12.75">
      <c r="B27" s="17" t="s">
        <v>23</v>
      </c>
      <c r="C27" s="24">
        <v>2457</v>
      </c>
      <c r="D27" s="24">
        <v>2479</v>
      </c>
      <c r="E27" s="24">
        <v>498</v>
      </c>
    </row>
    <row r="28" spans="2:5" ht="12.75">
      <c r="B28" s="18" t="s">
        <v>88</v>
      </c>
      <c r="C28" s="149">
        <v>2513</v>
      </c>
      <c r="D28" s="149">
        <v>3059</v>
      </c>
      <c r="E28" s="149">
        <v>491</v>
      </c>
    </row>
    <row r="29" spans="2:5" ht="12.75">
      <c r="B29" s="18" t="s">
        <v>18</v>
      </c>
      <c r="C29" s="149">
        <v>8344</v>
      </c>
      <c r="D29" s="149">
        <v>13812</v>
      </c>
      <c r="E29" s="149">
        <v>476</v>
      </c>
    </row>
    <row r="30" spans="2:5" ht="12.75">
      <c r="B30" s="18" t="s">
        <v>25</v>
      </c>
      <c r="C30" s="149">
        <v>2399</v>
      </c>
      <c r="D30" s="149">
        <v>2222</v>
      </c>
      <c r="E30" s="149">
        <v>467</v>
      </c>
    </row>
    <row r="31" spans="2:5" ht="12.75">
      <c r="B31" s="17" t="s">
        <v>30</v>
      </c>
      <c r="C31" s="24">
        <v>516</v>
      </c>
      <c r="D31" s="24">
        <v>961</v>
      </c>
      <c r="E31" s="24">
        <v>377</v>
      </c>
    </row>
    <row r="32" spans="2:5" ht="12.75">
      <c r="B32" s="18" t="s">
        <v>52</v>
      </c>
      <c r="C32" s="149">
        <v>1493</v>
      </c>
      <c r="D32" s="149">
        <v>1735</v>
      </c>
      <c r="E32" s="149">
        <v>327</v>
      </c>
    </row>
    <row r="33" spans="2:5" ht="12.75">
      <c r="B33" s="18" t="s">
        <v>28</v>
      </c>
      <c r="C33" s="149">
        <v>443</v>
      </c>
      <c r="D33" s="149">
        <v>492</v>
      </c>
      <c r="E33" s="149">
        <v>319</v>
      </c>
    </row>
    <row r="34" spans="2:5" ht="12.75">
      <c r="B34" s="17" t="s">
        <v>36</v>
      </c>
      <c r="C34" s="24">
        <v>992</v>
      </c>
      <c r="D34" s="24">
        <v>683</v>
      </c>
      <c r="E34" s="24">
        <v>288</v>
      </c>
    </row>
    <row r="35" spans="2:5" ht="12.75">
      <c r="B35" s="18" t="s">
        <v>27</v>
      </c>
      <c r="C35" s="149">
        <v>439</v>
      </c>
      <c r="D35" s="149">
        <v>678</v>
      </c>
      <c r="E35" s="149">
        <v>282</v>
      </c>
    </row>
    <row r="36" spans="2:5" ht="12.75">
      <c r="B36" s="18" t="s">
        <v>10</v>
      </c>
      <c r="C36" s="149">
        <v>5734</v>
      </c>
      <c r="D36" s="149">
        <v>7358</v>
      </c>
      <c r="E36" s="149">
        <v>281</v>
      </c>
    </row>
    <row r="37" spans="2:5" ht="13.5" thickBot="1">
      <c r="B37" s="18" t="s">
        <v>68</v>
      </c>
      <c r="C37" s="149">
        <v>325</v>
      </c>
      <c r="D37" s="149">
        <v>552</v>
      </c>
      <c r="E37" s="149">
        <v>273</v>
      </c>
    </row>
    <row r="38" spans="2:9" ht="13.5" thickBot="1">
      <c r="B38" s="18" t="s">
        <v>29</v>
      </c>
      <c r="C38" s="149">
        <v>967</v>
      </c>
      <c r="D38" s="149">
        <v>1040</v>
      </c>
      <c r="E38" s="149">
        <v>252</v>
      </c>
      <c r="H38" s="16"/>
      <c r="I38" s="16"/>
    </row>
    <row r="39" spans="2:9" ht="12.75">
      <c r="B39" s="18" t="s">
        <v>11</v>
      </c>
      <c r="C39" s="149">
        <v>592</v>
      </c>
      <c r="D39" s="149">
        <v>844</v>
      </c>
      <c r="E39" s="149">
        <v>247</v>
      </c>
      <c r="F39" s="93"/>
      <c r="G39" s="133" t="s">
        <v>0</v>
      </c>
      <c r="H39" s="81"/>
      <c r="I39" s="134">
        <v>39156</v>
      </c>
    </row>
    <row r="40" spans="2:9" ht="12.75">
      <c r="B40" s="18" t="s">
        <v>78</v>
      </c>
      <c r="C40" s="149">
        <v>325</v>
      </c>
      <c r="D40" s="149">
        <v>368</v>
      </c>
      <c r="E40" s="149">
        <v>244</v>
      </c>
      <c r="F40" s="93"/>
      <c r="G40" s="135" t="s">
        <v>21</v>
      </c>
      <c r="H40" s="82"/>
      <c r="I40" s="136">
        <v>6339</v>
      </c>
    </row>
    <row r="41" spans="2:9" ht="12.75">
      <c r="B41" s="18" t="s">
        <v>37</v>
      </c>
      <c r="C41" s="149">
        <v>172</v>
      </c>
      <c r="D41" s="149">
        <v>302</v>
      </c>
      <c r="E41" s="149">
        <v>220</v>
      </c>
      <c r="F41" s="93"/>
      <c r="G41" s="169" t="s">
        <v>1</v>
      </c>
      <c r="H41" s="84"/>
      <c r="I41" s="136">
        <v>3507</v>
      </c>
    </row>
    <row r="42" spans="2:9" ht="12.75">
      <c r="B42" s="18" t="s">
        <v>104</v>
      </c>
      <c r="C42" s="149">
        <v>230</v>
      </c>
      <c r="D42" s="149">
        <v>518</v>
      </c>
      <c r="E42" s="149">
        <v>210</v>
      </c>
      <c r="F42" s="93"/>
      <c r="G42" s="135" t="s">
        <v>74</v>
      </c>
      <c r="H42" s="84"/>
      <c r="I42" s="136">
        <v>3420</v>
      </c>
    </row>
    <row r="43" spans="2:9" ht="12.75">
      <c r="B43" s="18" t="s">
        <v>5</v>
      </c>
      <c r="C43" s="149">
        <v>1003</v>
      </c>
      <c r="D43" s="149">
        <v>1702</v>
      </c>
      <c r="E43" s="149">
        <v>201</v>
      </c>
      <c r="F43" s="93"/>
      <c r="G43" s="135" t="s">
        <v>44</v>
      </c>
      <c r="H43" s="84"/>
      <c r="I43" s="136">
        <v>3030</v>
      </c>
    </row>
    <row r="44" spans="2:9" ht="12.75">
      <c r="B44" s="17" t="s">
        <v>62</v>
      </c>
      <c r="C44" s="24">
        <v>267</v>
      </c>
      <c r="D44" s="24">
        <v>335</v>
      </c>
      <c r="E44" s="24">
        <v>183</v>
      </c>
      <c r="F44" s="93"/>
      <c r="G44" s="135" t="s">
        <v>33</v>
      </c>
      <c r="H44" s="84"/>
      <c r="I44" s="136">
        <v>2656</v>
      </c>
    </row>
    <row r="45" spans="2:9" ht="12.75">
      <c r="B45" s="18" t="s">
        <v>73</v>
      </c>
      <c r="C45" s="149">
        <v>278</v>
      </c>
      <c r="D45" s="149">
        <v>417</v>
      </c>
      <c r="E45" s="149">
        <v>179</v>
      </c>
      <c r="F45" s="94"/>
      <c r="G45" s="135" t="s">
        <v>9</v>
      </c>
      <c r="H45" s="82"/>
      <c r="I45" s="136">
        <v>2453</v>
      </c>
    </row>
    <row r="46" spans="2:9" ht="12.75">
      <c r="B46" s="18" t="s">
        <v>87</v>
      </c>
      <c r="C46" s="149">
        <v>1029</v>
      </c>
      <c r="D46" s="149">
        <v>1373</v>
      </c>
      <c r="E46" s="149">
        <v>165</v>
      </c>
      <c r="F46" s="93"/>
      <c r="G46" s="135" t="s">
        <v>8</v>
      </c>
      <c r="H46" s="84"/>
      <c r="I46" s="136">
        <v>2184</v>
      </c>
    </row>
    <row r="47" spans="2:9" ht="12.75">
      <c r="B47" s="18" t="s">
        <v>13</v>
      </c>
      <c r="C47" s="149">
        <v>245</v>
      </c>
      <c r="D47" s="149">
        <v>431</v>
      </c>
      <c r="E47" s="149">
        <v>156</v>
      </c>
      <c r="F47" s="93"/>
      <c r="G47" s="135" t="s">
        <v>20</v>
      </c>
      <c r="H47" s="84"/>
      <c r="I47" s="136">
        <v>2170</v>
      </c>
    </row>
    <row r="48" spans="2:10" ht="12.75" customHeight="1">
      <c r="B48" s="18" t="s">
        <v>55</v>
      </c>
      <c r="C48" s="149">
        <v>1281</v>
      </c>
      <c r="D48" s="149">
        <v>2739</v>
      </c>
      <c r="E48" s="149">
        <v>125</v>
      </c>
      <c r="F48" s="93"/>
      <c r="G48" s="135" t="s">
        <v>79</v>
      </c>
      <c r="H48" s="82"/>
      <c r="I48" s="136">
        <v>2033</v>
      </c>
      <c r="J48" s="80"/>
    </row>
    <row r="49" spans="2:9" ht="12.75">
      <c r="B49" s="18" t="s">
        <v>46</v>
      </c>
      <c r="C49" s="149">
        <v>728</v>
      </c>
      <c r="D49" s="149">
        <v>824</v>
      </c>
      <c r="E49" s="149">
        <v>97</v>
      </c>
      <c r="G49" s="17" t="s">
        <v>101</v>
      </c>
      <c r="H49" s="83"/>
      <c r="I49" s="83">
        <v>717</v>
      </c>
    </row>
    <row r="50" spans="2:9" ht="12.75">
      <c r="B50" s="17" t="s">
        <v>26</v>
      </c>
      <c r="C50" s="24">
        <v>1081</v>
      </c>
      <c r="D50" s="24">
        <v>1081</v>
      </c>
      <c r="E50" s="24">
        <v>92</v>
      </c>
      <c r="G50" s="17" t="s">
        <v>98</v>
      </c>
      <c r="H50" s="82"/>
      <c r="I50" s="83">
        <v>231070</v>
      </c>
    </row>
    <row r="51" spans="2:5" ht="12.75">
      <c r="B51" s="17" t="s">
        <v>60</v>
      </c>
      <c r="C51" s="24">
        <v>13</v>
      </c>
      <c r="D51" s="24">
        <v>44</v>
      </c>
      <c r="E51" s="24">
        <v>86</v>
      </c>
    </row>
    <row r="52" spans="2:5" ht="12.75">
      <c r="B52" s="18" t="s">
        <v>48</v>
      </c>
      <c r="C52" s="149">
        <v>215</v>
      </c>
      <c r="D52" s="149">
        <v>301</v>
      </c>
      <c r="E52" s="149">
        <v>82</v>
      </c>
    </row>
    <row r="53" spans="2:5" ht="12.75">
      <c r="B53" s="18" t="s">
        <v>69</v>
      </c>
      <c r="C53" s="24">
        <v>201</v>
      </c>
      <c r="D53" s="24">
        <v>882</v>
      </c>
      <c r="E53" s="24">
        <v>79</v>
      </c>
    </row>
    <row r="54" spans="2:5" ht="12.75">
      <c r="B54" s="18" t="s">
        <v>34</v>
      </c>
      <c r="C54" s="149">
        <v>6315</v>
      </c>
      <c r="D54" s="149">
        <v>7345</v>
      </c>
      <c r="E54" s="149">
        <v>78</v>
      </c>
    </row>
    <row r="55" spans="2:5" ht="12.75">
      <c r="B55" s="17" t="s">
        <v>67</v>
      </c>
      <c r="C55" s="24">
        <v>105</v>
      </c>
      <c r="D55" s="24">
        <v>92</v>
      </c>
      <c r="E55" s="24">
        <v>77</v>
      </c>
    </row>
    <row r="56" spans="2:5" ht="12.75">
      <c r="B56" s="18" t="s">
        <v>103</v>
      </c>
      <c r="C56" s="149">
        <v>187</v>
      </c>
      <c r="D56" s="149">
        <v>199</v>
      </c>
      <c r="E56" s="149">
        <v>73</v>
      </c>
    </row>
    <row r="57" spans="2:5" ht="12.75">
      <c r="B57" s="18" t="s">
        <v>83</v>
      </c>
      <c r="C57" s="149">
        <v>67</v>
      </c>
      <c r="D57" s="149">
        <v>146</v>
      </c>
      <c r="E57" s="149">
        <v>72</v>
      </c>
    </row>
    <row r="58" spans="2:5" ht="12.75">
      <c r="B58" s="18" t="s">
        <v>2</v>
      </c>
      <c r="C58" s="149">
        <v>1255</v>
      </c>
      <c r="D58" s="149">
        <v>2742</v>
      </c>
      <c r="E58" s="149">
        <v>67</v>
      </c>
    </row>
    <row r="59" spans="2:5" ht="12.75">
      <c r="B59" s="18" t="s">
        <v>19</v>
      </c>
      <c r="C59" s="149">
        <v>261</v>
      </c>
      <c r="D59" s="149">
        <v>234</v>
      </c>
      <c r="E59" s="149">
        <v>64</v>
      </c>
    </row>
    <row r="60" spans="2:5" ht="12.75">
      <c r="B60" s="18" t="s">
        <v>70</v>
      </c>
      <c r="C60" s="149">
        <v>276</v>
      </c>
      <c r="D60" s="149">
        <v>180</v>
      </c>
      <c r="E60" s="149">
        <v>62</v>
      </c>
    </row>
    <row r="61" spans="2:5" ht="12.75">
      <c r="B61" s="18" t="s">
        <v>4</v>
      </c>
      <c r="C61" s="149">
        <v>290</v>
      </c>
      <c r="D61" s="149">
        <v>469</v>
      </c>
      <c r="E61" s="149">
        <v>60</v>
      </c>
    </row>
    <row r="62" spans="2:5" ht="12.75">
      <c r="B62" s="18" t="s">
        <v>43</v>
      </c>
      <c r="C62" s="149">
        <v>118</v>
      </c>
      <c r="D62" s="149">
        <v>243</v>
      </c>
      <c r="E62" s="149">
        <v>53</v>
      </c>
    </row>
    <row r="63" spans="2:5" ht="12.75">
      <c r="B63" s="18" t="s">
        <v>57</v>
      </c>
      <c r="C63" s="149">
        <v>259</v>
      </c>
      <c r="D63" s="149">
        <v>376</v>
      </c>
      <c r="E63" s="149">
        <v>49</v>
      </c>
    </row>
    <row r="64" spans="2:5" ht="12.75">
      <c r="B64" s="17" t="s">
        <v>45</v>
      </c>
      <c r="C64" s="24">
        <v>257</v>
      </c>
      <c r="D64" s="24">
        <v>417</v>
      </c>
      <c r="E64" s="24">
        <v>48</v>
      </c>
    </row>
    <row r="65" spans="2:5" ht="12.75">
      <c r="B65" s="18" t="s">
        <v>15</v>
      </c>
      <c r="C65" s="149">
        <v>736</v>
      </c>
      <c r="D65" s="149">
        <v>1971</v>
      </c>
      <c r="E65" s="149">
        <v>48</v>
      </c>
    </row>
    <row r="66" spans="2:5" ht="12.75">
      <c r="B66" s="18" t="s">
        <v>50</v>
      </c>
      <c r="C66" s="149">
        <v>225</v>
      </c>
      <c r="D66" s="149">
        <v>287</v>
      </c>
      <c r="E66" s="149">
        <v>45</v>
      </c>
    </row>
    <row r="67" spans="2:5" ht="12.75">
      <c r="B67" s="17" t="s">
        <v>24</v>
      </c>
      <c r="C67" s="24">
        <v>825</v>
      </c>
      <c r="D67" s="24">
        <v>659</v>
      </c>
      <c r="E67" s="24">
        <v>45</v>
      </c>
    </row>
    <row r="68" spans="2:5" ht="12.75">
      <c r="B68" s="18" t="s">
        <v>56</v>
      </c>
      <c r="C68" s="149">
        <v>186</v>
      </c>
      <c r="D68" s="149">
        <v>267</v>
      </c>
      <c r="E68" s="149">
        <v>44</v>
      </c>
    </row>
    <row r="69" spans="2:5" ht="12.75">
      <c r="B69" s="17" t="s">
        <v>85</v>
      </c>
      <c r="C69" s="24">
        <v>122</v>
      </c>
      <c r="D69" s="24">
        <v>114</v>
      </c>
      <c r="E69" s="24">
        <v>42</v>
      </c>
    </row>
    <row r="70" spans="2:5" ht="12.75">
      <c r="B70" s="18" t="s">
        <v>58</v>
      </c>
      <c r="C70" s="149">
        <v>329</v>
      </c>
      <c r="D70" s="149">
        <v>480</v>
      </c>
      <c r="E70" s="149">
        <v>41</v>
      </c>
    </row>
    <row r="71" spans="2:5" ht="12.75">
      <c r="B71" s="18" t="s">
        <v>86</v>
      </c>
      <c r="C71" s="149">
        <v>404</v>
      </c>
      <c r="D71" s="149">
        <v>485</v>
      </c>
      <c r="E71" s="149">
        <v>40</v>
      </c>
    </row>
    <row r="72" spans="2:5" ht="12.75">
      <c r="B72" s="18" t="s">
        <v>82</v>
      </c>
      <c r="C72" s="149">
        <v>75</v>
      </c>
      <c r="D72" s="149">
        <v>134</v>
      </c>
      <c r="E72" s="149">
        <v>40</v>
      </c>
    </row>
    <row r="73" spans="2:5" ht="12.75">
      <c r="B73" s="18" t="s">
        <v>39</v>
      </c>
      <c r="C73" s="149">
        <v>1989</v>
      </c>
      <c r="D73" s="149">
        <v>1588</v>
      </c>
      <c r="E73" s="149">
        <v>40</v>
      </c>
    </row>
    <row r="74" spans="2:5" ht="12.75">
      <c r="B74" s="18" t="s">
        <v>71</v>
      </c>
      <c r="C74" s="149">
        <v>1014</v>
      </c>
      <c r="D74" s="149">
        <v>2381</v>
      </c>
      <c r="E74" s="149">
        <v>39</v>
      </c>
    </row>
    <row r="75" spans="2:5" ht="12.75">
      <c r="B75" s="18" t="s">
        <v>38</v>
      </c>
      <c r="C75" s="149">
        <v>76</v>
      </c>
      <c r="D75" s="149">
        <v>124</v>
      </c>
      <c r="E75" s="149">
        <v>29</v>
      </c>
    </row>
    <row r="76" spans="2:5" ht="12.75">
      <c r="B76" s="18" t="s">
        <v>47</v>
      </c>
      <c r="C76" s="149">
        <v>108</v>
      </c>
      <c r="D76" s="149">
        <v>131</v>
      </c>
      <c r="E76" s="149">
        <v>29</v>
      </c>
    </row>
    <row r="77" spans="2:5" ht="12.75">
      <c r="B77" s="18" t="s">
        <v>89</v>
      </c>
      <c r="C77" s="149">
        <v>68</v>
      </c>
      <c r="D77" s="149">
        <v>101</v>
      </c>
      <c r="E77" s="149">
        <v>29</v>
      </c>
    </row>
    <row r="78" spans="2:5" ht="12.75">
      <c r="B78" s="18" t="s">
        <v>32</v>
      </c>
      <c r="C78" s="149">
        <v>76</v>
      </c>
      <c r="D78" s="149">
        <v>107</v>
      </c>
      <c r="E78" s="149">
        <v>24</v>
      </c>
    </row>
    <row r="79" spans="2:5" ht="12.75">
      <c r="B79" s="18" t="s">
        <v>75</v>
      </c>
      <c r="C79" s="149">
        <v>55</v>
      </c>
      <c r="D79" s="149">
        <v>540</v>
      </c>
      <c r="E79" s="149">
        <v>21</v>
      </c>
    </row>
    <row r="80" spans="2:5" ht="12.75">
      <c r="B80" s="17" t="s">
        <v>40</v>
      </c>
      <c r="C80" s="24">
        <v>45</v>
      </c>
      <c r="D80" s="24">
        <v>218</v>
      </c>
      <c r="E80" s="24">
        <v>21</v>
      </c>
    </row>
    <row r="81" spans="2:5" ht="12.75">
      <c r="B81" s="18" t="s">
        <v>64</v>
      </c>
      <c r="C81" s="149">
        <v>78</v>
      </c>
      <c r="D81" s="149">
        <v>119</v>
      </c>
      <c r="E81" s="149">
        <v>20</v>
      </c>
    </row>
    <row r="82" spans="2:5" ht="12.75">
      <c r="B82" s="18" t="s">
        <v>63</v>
      </c>
      <c r="C82" s="149">
        <v>57</v>
      </c>
      <c r="D82" s="149">
        <v>119</v>
      </c>
      <c r="E82" s="149">
        <v>19</v>
      </c>
    </row>
    <row r="83" spans="2:5" ht="12.75">
      <c r="B83" s="18" t="s">
        <v>59</v>
      </c>
      <c r="C83" s="149">
        <v>127</v>
      </c>
      <c r="D83" s="149">
        <v>177</v>
      </c>
      <c r="E83" s="149">
        <v>18</v>
      </c>
    </row>
    <row r="84" spans="2:5" ht="12.75">
      <c r="B84" s="18" t="s">
        <v>54</v>
      </c>
      <c r="C84" s="149">
        <v>86</v>
      </c>
      <c r="D84" s="149">
        <v>58</v>
      </c>
      <c r="E84" s="149">
        <v>18</v>
      </c>
    </row>
    <row r="85" spans="2:5" ht="12.75">
      <c r="B85" s="18" t="s">
        <v>90</v>
      </c>
      <c r="C85" s="149">
        <v>24</v>
      </c>
      <c r="D85" s="149">
        <v>39</v>
      </c>
      <c r="E85" s="149">
        <v>15</v>
      </c>
    </row>
    <row r="86" spans="2:5" ht="12.75">
      <c r="B86" s="18" t="s">
        <v>22</v>
      </c>
      <c r="C86" s="149">
        <v>51</v>
      </c>
      <c r="D86" s="149">
        <v>99</v>
      </c>
      <c r="E86" s="149">
        <v>11</v>
      </c>
    </row>
    <row r="87" spans="2:5" ht="12.75">
      <c r="B87" s="18" t="s">
        <v>84</v>
      </c>
      <c r="C87" s="149">
        <v>67</v>
      </c>
      <c r="D87" s="149">
        <v>41</v>
      </c>
      <c r="E87" s="149">
        <v>11</v>
      </c>
    </row>
    <row r="88" spans="2:5" ht="12.75">
      <c r="B88" s="18" t="s">
        <v>77</v>
      </c>
      <c r="C88" s="149">
        <v>16</v>
      </c>
      <c r="D88" s="149">
        <v>64</v>
      </c>
      <c r="E88" s="149">
        <v>10</v>
      </c>
    </row>
    <row r="89" spans="2:5" ht="12.75">
      <c r="B89" s="18" t="s">
        <v>17</v>
      </c>
      <c r="C89" s="149">
        <v>32</v>
      </c>
      <c r="D89" s="149">
        <v>50</v>
      </c>
      <c r="E89" s="149">
        <v>9</v>
      </c>
    </row>
    <row r="90" spans="2:5" ht="12.75">
      <c r="B90" s="18" t="s">
        <v>72</v>
      </c>
      <c r="C90" s="149">
        <v>1312</v>
      </c>
      <c r="D90" s="149">
        <v>78</v>
      </c>
      <c r="E90" s="149">
        <v>9</v>
      </c>
    </row>
    <row r="91" spans="2:5" ht="12.75">
      <c r="B91" s="18" t="s">
        <v>42</v>
      </c>
      <c r="C91" s="149">
        <v>13</v>
      </c>
      <c r="D91" s="149">
        <v>27</v>
      </c>
      <c r="E91" s="149">
        <v>7</v>
      </c>
    </row>
    <row r="92" spans="2:5" ht="12.75">
      <c r="B92" s="18" t="s">
        <v>61</v>
      </c>
      <c r="C92" s="149">
        <v>10</v>
      </c>
      <c r="D92" s="149">
        <v>5</v>
      </c>
      <c r="E92" s="149">
        <v>6</v>
      </c>
    </row>
    <row r="93" spans="2:5" ht="12.75">
      <c r="B93" s="18" t="s">
        <v>76</v>
      </c>
      <c r="C93" s="149">
        <v>42</v>
      </c>
      <c r="D93" s="149">
        <v>27</v>
      </c>
      <c r="E93" s="149">
        <v>4</v>
      </c>
    </row>
    <row r="94" spans="2:5" ht="12.75">
      <c r="B94" s="18" t="s">
        <v>53</v>
      </c>
      <c r="C94" s="149">
        <v>4</v>
      </c>
      <c r="D94" s="149">
        <v>9</v>
      </c>
      <c r="E94" s="149">
        <v>2</v>
      </c>
    </row>
    <row r="95" spans="2:5" ht="12.75">
      <c r="B95" s="18" t="s">
        <v>66</v>
      </c>
      <c r="C95" s="149">
        <v>14</v>
      </c>
      <c r="D95" s="149">
        <v>10</v>
      </c>
      <c r="E95" s="149">
        <v>1</v>
      </c>
    </row>
    <row r="96" spans="2:5" ht="13.5" thickBot="1">
      <c r="B96" s="171" t="s">
        <v>35</v>
      </c>
      <c r="C96" s="172">
        <v>15</v>
      </c>
      <c r="D96" s="172">
        <v>29</v>
      </c>
      <c r="E96" s="172">
        <v>1</v>
      </c>
    </row>
    <row r="97" spans="2:5" ht="13.5" thickBot="1">
      <c r="B97" s="173" t="s">
        <v>65</v>
      </c>
      <c r="C97" s="174">
        <v>2</v>
      </c>
      <c r="D97" s="174">
        <v>2</v>
      </c>
      <c r="E97" s="175">
        <v>0</v>
      </c>
    </row>
    <row r="98" spans="2:5" ht="13.5" thickBot="1">
      <c r="B98" s="173" t="s">
        <v>105</v>
      </c>
      <c r="C98" s="174">
        <v>0</v>
      </c>
      <c r="D98" s="174">
        <v>0</v>
      </c>
      <c r="E98" s="175">
        <v>0</v>
      </c>
    </row>
    <row r="99" spans="2:5" ht="13.5" thickBot="1">
      <c r="B99" s="10" t="s">
        <v>49</v>
      </c>
      <c r="C99" s="26">
        <v>0</v>
      </c>
      <c r="D99" s="26">
        <v>3</v>
      </c>
      <c r="E99" s="26">
        <v>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5" sqref="K25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Strateji-3</cp:lastModifiedBy>
  <cp:lastPrinted>2018-01-03T12:29:23Z</cp:lastPrinted>
  <dcterms:created xsi:type="dcterms:W3CDTF">2010-01-18T12:24:59Z</dcterms:created>
  <dcterms:modified xsi:type="dcterms:W3CDTF">2020-07-16T09:01:25Z</dcterms:modified>
  <cp:category/>
  <cp:version/>
  <cp:contentType/>
  <cp:contentStatus/>
</cp:coreProperties>
</file>